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ença" sheetId="1" state="visible" r:id="rId1"/>
    <sheet name="Resumo por sessão" sheetId="2" state="visible" r:id="rId2"/>
  </sheets>
  <definedNames>
    <definedName name="_xlnm._FilterDatabase" localSheetId="0" hidden="1">'Presença'!$A$9:$P$310</definedName>
    <definedName name="_xlnm.Print_Titles" localSheetId="0">'Presença'!$9:$10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0B1120"/>
      <sz val="16"/>
    </font>
    <font>
      <name val="Calibri"/>
      <color rgb="0064748B"/>
      <sz val="10"/>
    </font>
    <font>
      <name val="Calibri"/>
      <b val="1"/>
      <color rgb="00475569"/>
      <sz val="10"/>
    </font>
    <font>
      <name val="Calibri"/>
      <b val="1"/>
      <color rgb="000B1120"/>
      <sz val="11"/>
    </font>
    <font>
      <name val="Calibri"/>
      <i val="1"/>
      <color rgb="0064748B"/>
      <sz val="9"/>
    </font>
    <font>
      <name val="Calibri"/>
      <b val="1"/>
      <color rgb="00FFFFFF"/>
      <sz val="10"/>
    </font>
    <font>
      <name val="Calibri"/>
      <b val="1"/>
      <color rgb="0064748B"/>
      <sz val="9"/>
    </font>
    <font>
      <name val="Calibri"/>
      <b val="1"/>
      <color rgb="004F6EF7"/>
      <sz val="9"/>
    </font>
    <font>
      <name val="Calibri"/>
      <color rgb="000B1120"/>
      <sz val="10"/>
    </font>
    <font>
      <name val="Calibri"/>
      <b val="1"/>
      <color rgb="000B1120"/>
      <sz val="12"/>
    </font>
    <font>
      <name val="Calibri"/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4F6EF7"/>
        <bgColor rgb="004F6EF7"/>
      </patternFill>
    </fill>
    <fill>
      <patternFill patternType="solid">
        <fgColor rgb="00F1F5F9"/>
        <bgColor rgb="00F1F5F9"/>
      </patternFill>
    </fill>
    <fill>
      <patternFill patternType="solid">
        <fgColor rgb="000B1120"/>
        <bgColor rgb="000B1120"/>
      </patternFill>
    </fill>
    <fill>
      <patternFill patternType="solid">
        <fgColor rgb="00EEF2FF"/>
        <bgColor rgb="00EEF2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1" pivotButton="0" quotePrefix="0" xfId="0"/>
    <xf numFmtId="9" fontId="4" fillId="0" borderId="1" pivotButton="0" quotePrefix="0" xfId="0"/>
    <xf numFmtId="0" fontId="5" fillId="0" borderId="0" pivotButton="0" quotePrefix="0" xfId="0"/>
    <xf numFmtId="0" fontId="4" fillId="3" borderId="1" pivotButton="0" quotePrefix="0" xfId="0"/>
    <xf numFmtId="0" fontId="11" fillId="0" borderId="0" pivotButton="0" quotePrefix="0" xfId="0"/>
    <xf numFmtId="0" fontId="6" fillId="4" borderId="0" applyAlignment="1" pivotButton="0" quotePrefix="0" xfId="0">
      <alignment vertical="center" wrapText="1"/>
    </xf>
    <xf numFmtId="0" fontId="7" fillId="0" borderId="0" pivotButton="0" quotePrefix="0" xfId="0"/>
    <xf numFmtId="0" fontId="8" fillId="5" borderId="0" applyAlignment="1" pivotButton="0" quotePrefix="0" xfId="0">
      <alignment horizontal="center" wrapText="1"/>
    </xf>
    <xf numFmtId="0" fontId="9" fillId="0" borderId="1" pivotButton="0" quotePrefix="0" xfId="0"/>
    <xf numFmtId="0" fontId="9" fillId="0" borderId="1" applyAlignment="1" pivotButton="0" quotePrefix="0" xfId="0">
      <alignment horizontal="center"/>
    </xf>
    <xf numFmtId="0" fontId="9" fillId="3" borderId="1" applyAlignment="1" pivotButton="0" quotePrefix="0" xfId="0">
      <alignment horizontal="center"/>
    </xf>
    <xf numFmtId="9" fontId="9" fillId="3" borderId="1" applyAlignment="1" pivotButton="0" quotePrefix="0" xfId="0">
      <alignment horizontal="center"/>
    </xf>
    <xf numFmtId="0" fontId="9" fillId="6" borderId="1" pivotButton="0" quotePrefix="0" xfId="0"/>
    <xf numFmtId="0" fontId="9" fillId="6" borderId="1" applyAlignment="1" pivotButton="0" quotePrefix="0" xfId="0">
      <alignment horizontal="center"/>
    </xf>
    <xf numFmtId="0" fontId="6" fillId="4" borderId="0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ont>
        <name val="Calibri"/>
        <b val="1"/>
        <color rgb="00166534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zaipass.com.br/blog/lista-de-presenca-event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zaipass.com.br/blog/lista-de-presenca-event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10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1" customWidth="1" min="15" max="15"/>
    <col width="14" customWidth="1" min="16" max="16"/>
  </cols>
  <sheetData>
    <row r="1" ht="26" customHeight="1">
      <c r="A1" s="1" t="inlineStr">
        <is>
          <t>Lista de presença por sessão</t>
        </is>
      </c>
    </row>
    <row r="2">
      <c r="A2" s="2" t="inlineStr">
        <is>
          <t>Marque P em cada sessão em que a pessoa esteve. A frequência e o "apto ao certificado" são calculados.</t>
        </is>
      </c>
    </row>
    <row r="3" ht="4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</row>
    <row r="5">
      <c r="A5" s="4" t="inlineStr">
        <is>
          <t>Evento</t>
        </is>
      </c>
      <c r="B5" s="5" t="inlineStr">
        <is>
          <t>Curso de Formação 2027</t>
        </is>
      </c>
    </row>
    <row r="6">
      <c r="A6" s="4" t="inlineStr">
        <is>
          <t>Frequência mínima para certificado</t>
        </is>
      </c>
      <c r="B6" s="6" t="n">
        <v>0.75</v>
      </c>
      <c r="D6" s="7" t="inlineStr">
        <is>
          <t>Na linha 10, escreva o nome de cada sessão (ex.: Sáb manhã). Sessão sem nome não conta.</t>
        </is>
      </c>
    </row>
    <row r="7">
      <c r="A7" s="4" t="inlineStr">
        <is>
          <t>Sessões realizadas</t>
        </is>
      </c>
      <c r="B7" s="8">
        <f>COUNTA(D10:M10)</f>
        <v/>
      </c>
    </row>
    <row r="8">
      <c r="A8" s="9" t="inlineStr">
        <is>
          <t>Modelo gratuito da ZaiPass · zaipass.com.br/blog/lista-de-presenca-evento</t>
        </is>
      </c>
    </row>
    <row r="9" ht="30" customHeight="1">
      <c r="A9" s="10" t="inlineStr">
        <is>
          <t>Nº</t>
        </is>
      </c>
      <c r="B9" s="10" t="inlineStr">
        <is>
          <t>Nome completo</t>
        </is>
      </c>
      <c r="C9" s="10" t="inlineStr">
        <is>
          <t>Tipo / turma</t>
        </is>
      </c>
      <c r="D9" s="10" t="inlineStr">
        <is>
          <t>Sessão 1</t>
        </is>
      </c>
      <c r="E9" s="10" t="inlineStr">
        <is>
          <t>Sessão 2</t>
        </is>
      </c>
      <c r="F9" s="10" t="inlineStr">
        <is>
          <t>Sessão 3</t>
        </is>
      </c>
      <c r="G9" s="10" t="inlineStr">
        <is>
          <t>Sessão 4</t>
        </is>
      </c>
      <c r="H9" s="10" t="inlineStr">
        <is>
          <t>Sessão 5</t>
        </is>
      </c>
      <c r="I9" s="10" t="inlineStr">
        <is>
          <t>Sessão 6</t>
        </is>
      </c>
      <c r="J9" s="10" t="inlineStr">
        <is>
          <t>Sessão 7</t>
        </is>
      </c>
      <c r="K9" s="10" t="inlineStr">
        <is>
          <t>Sessão 8</t>
        </is>
      </c>
      <c r="L9" s="10" t="inlineStr">
        <is>
          <t>Sessão 9</t>
        </is>
      </c>
      <c r="M9" s="10" t="inlineStr">
        <is>
          <t>Sessão 10</t>
        </is>
      </c>
      <c r="N9" s="10" t="inlineStr">
        <is>
          <t>Presenças</t>
        </is>
      </c>
      <c r="O9" s="10" t="inlineStr">
        <is>
          <t>Frequência</t>
        </is>
      </c>
      <c r="P9" s="10" t="inlineStr">
        <is>
          <t>Apto ao certificado</t>
        </is>
      </c>
    </row>
    <row r="10" ht="28" customHeight="1">
      <c r="A10" t="inlineStr"/>
      <c r="B10" s="11" t="inlineStr">
        <is>
          <t>Nome da sessão →</t>
        </is>
      </c>
      <c r="D10" s="12" t="inlineStr">
        <is>
          <t>Sáb manhã</t>
        </is>
      </c>
      <c r="E10" s="12" t="inlineStr">
        <is>
          <t>Sáb tarde</t>
        </is>
      </c>
      <c r="F10" s="12" t="inlineStr">
        <is>
          <t>Dom manhã</t>
        </is>
      </c>
      <c r="G10" s="12" t="inlineStr">
        <is>
          <t>Dom tarde</t>
        </is>
      </c>
      <c r="H10" s="12" t="n"/>
      <c r="I10" s="12" t="n"/>
      <c r="J10" s="12" t="n"/>
      <c r="K10" s="12" t="n"/>
      <c r="L10" s="12" t="n"/>
      <c r="M10" s="12" t="n"/>
    </row>
    <row r="11">
      <c r="A11" s="13" t="n">
        <v>1</v>
      </c>
      <c r="B11" s="13" t="inlineStr">
        <is>
          <t>Exemplo · Participante A</t>
        </is>
      </c>
      <c r="C11" s="13" t="inlineStr">
        <is>
          <t>Turma 1</t>
        </is>
      </c>
      <c r="D11" s="14" t="inlineStr">
        <is>
          <t>P</t>
        </is>
      </c>
      <c r="E11" s="14" t="inlineStr">
        <is>
          <t>P</t>
        </is>
      </c>
      <c r="F11" s="14" t="inlineStr">
        <is>
          <t>P</t>
        </is>
      </c>
      <c r="G11" s="14" t="inlineStr">
        <is>
          <t>P</t>
        </is>
      </c>
      <c r="H11" s="14" t="n"/>
      <c r="I11" s="14" t="n"/>
      <c r="J11" s="14" t="n"/>
      <c r="K11" s="14" t="n"/>
      <c r="L11" s="14" t="n"/>
      <c r="M11" s="14" t="n"/>
      <c r="N11" s="15">
        <f>IF(B11="","",SUMPRODUCT(($D$10:$M$10&lt;&gt;"")*(UPPER(D11:M11)="P")))</f>
        <v/>
      </c>
      <c r="O11" s="16">
        <f>IF(OR(B11="",$B$7=0),"",N11/$B$7)</f>
        <v/>
      </c>
      <c r="P11" s="15">
        <f>IF(O11="","",IF(O11&gt;=$B$6,"Sim","Não"))</f>
        <v/>
      </c>
    </row>
    <row r="12">
      <c r="A12" s="17" t="n">
        <v>2</v>
      </c>
      <c r="B12" s="17" t="inlineStr">
        <is>
          <t>Exemplo · Participante B</t>
        </is>
      </c>
      <c r="C12" s="17" t="inlineStr">
        <is>
          <t>Turma 1</t>
        </is>
      </c>
      <c r="D12" s="18" t="inlineStr">
        <is>
          <t>P</t>
        </is>
      </c>
      <c r="E12" s="18" t="inlineStr">
        <is>
          <t>P</t>
        </is>
      </c>
      <c r="F12" s="18" t="n"/>
      <c r="G12" s="18" t="inlineStr">
        <is>
          <t>P</t>
        </is>
      </c>
      <c r="H12" s="18" t="n"/>
      <c r="I12" s="18" t="n"/>
      <c r="J12" s="18" t="n"/>
      <c r="K12" s="18" t="n"/>
      <c r="L12" s="18" t="n"/>
      <c r="M12" s="18" t="n"/>
      <c r="N12" s="15">
        <f>IF(B12="","",SUMPRODUCT(($D$10:$M$10&lt;&gt;"")*(UPPER(D12:M12)="P")))</f>
        <v/>
      </c>
      <c r="O12" s="16">
        <f>IF(OR(B12="",$B$7=0),"",N12/$B$7)</f>
        <v/>
      </c>
      <c r="P12" s="15">
        <f>IF(O12="","",IF(O12&gt;=$B$6,"Sim","Não"))</f>
        <v/>
      </c>
    </row>
    <row r="13">
      <c r="A13" s="13" t="n">
        <v>3</v>
      </c>
      <c r="B13" s="13" t="inlineStr">
        <is>
          <t>Exemplo · Participante C</t>
        </is>
      </c>
      <c r="C13" s="13" t="inlineStr">
        <is>
          <t>Turma 2</t>
        </is>
      </c>
      <c r="D13" s="14" t="inlineStr">
        <is>
          <t>P</t>
        </is>
      </c>
      <c r="E13" s="14" t="n"/>
      <c r="F13" s="14" t="n"/>
      <c r="G13" s="14" t="inlineStr">
        <is>
          <t>P</t>
        </is>
      </c>
      <c r="H13" s="14" t="n"/>
      <c r="I13" s="14" t="n"/>
      <c r="J13" s="14" t="n"/>
      <c r="K13" s="14" t="n"/>
      <c r="L13" s="14" t="n"/>
      <c r="M13" s="14" t="n"/>
      <c r="N13" s="15">
        <f>IF(B13="","",SUMPRODUCT(($D$10:$M$10&lt;&gt;"")*(UPPER(D13:M13)="P")))</f>
        <v/>
      </c>
      <c r="O13" s="16">
        <f>IF(OR(B13="",$B$7=0),"",N13/$B$7)</f>
        <v/>
      </c>
      <c r="P13" s="15">
        <f>IF(O13="","",IF(O13&gt;=$B$6,"Sim","Não"))</f>
        <v/>
      </c>
    </row>
    <row r="14">
      <c r="A14" s="17" t="n">
        <v>4</v>
      </c>
      <c r="B14" s="17" t="n"/>
      <c r="C14" s="17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5">
        <f>IF(B14="","",SUMPRODUCT(($D$10:$M$10&lt;&gt;"")*(UPPER(D14:M14)="P")))</f>
        <v/>
      </c>
      <c r="O14" s="16">
        <f>IF(OR(B14="",$B$7=0),"",N14/$B$7)</f>
        <v/>
      </c>
      <c r="P14" s="15">
        <f>IF(O14="","",IF(O14&gt;=$B$6,"Sim","Não"))</f>
        <v/>
      </c>
    </row>
    <row r="15">
      <c r="A15" s="13" t="n">
        <v>5</v>
      </c>
      <c r="B15" s="13" t="n"/>
      <c r="C15" s="13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5">
        <f>IF(B15="","",SUMPRODUCT(($D$10:$M$10&lt;&gt;"")*(UPPER(D15:M15)="P")))</f>
        <v/>
      </c>
      <c r="O15" s="16">
        <f>IF(OR(B15="",$B$7=0),"",N15/$B$7)</f>
        <v/>
      </c>
      <c r="P15" s="15">
        <f>IF(O15="","",IF(O15&gt;=$B$6,"Sim","Não"))</f>
        <v/>
      </c>
    </row>
    <row r="16">
      <c r="A16" s="17" t="n">
        <v>6</v>
      </c>
      <c r="B16" s="17" t="n"/>
      <c r="C16" s="17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5">
        <f>IF(B16="","",SUMPRODUCT(($D$10:$M$10&lt;&gt;"")*(UPPER(D16:M16)="P")))</f>
        <v/>
      </c>
      <c r="O16" s="16">
        <f>IF(OR(B16="",$B$7=0),"",N16/$B$7)</f>
        <v/>
      </c>
      <c r="P16" s="15">
        <f>IF(O16="","",IF(O16&gt;=$B$6,"Sim","Não"))</f>
        <v/>
      </c>
    </row>
    <row r="17">
      <c r="A17" s="13" t="n">
        <v>7</v>
      </c>
      <c r="B17" s="13" t="n"/>
      <c r="C17" s="13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5">
        <f>IF(B17="","",SUMPRODUCT(($D$10:$M$10&lt;&gt;"")*(UPPER(D17:M17)="P")))</f>
        <v/>
      </c>
      <c r="O17" s="16">
        <f>IF(OR(B17="",$B$7=0),"",N17/$B$7)</f>
        <v/>
      </c>
      <c r="P17" s="15">
        <f>IF(O17="","",IF(O17&gt;=$B$6,"Sim","Não"))</f>
        <v/>
      </c>
    </row>
    <row r="18">
      <c r="A18" s="17" t="n">
        <v>8</v>
      </c>
      <c r="B18" s="17" t="n"/>
      <c r="C18" s="17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5">
        <f>IF(B18="","",SUMPRODUCT(($D$10:$M$10&lt;&gt;"")*(UPPER(D18:M18)="P")))</f>
        <v/>
      </c>
      <c r="O18" s="16">
        <f>IF(OR(B18="",$B$7=0),"",N18/$B$7)</f>
        <v/>
      </c>
      <c r="P18" s="15">
        <f>IF(O18="","",IF(O18&gt;=$B$6,"Sim","Não"))</f>
        <v/>
      </c>
    </row>
    <row r="19">
      <c r="A19" s="13" t="n">
        <v>9</v>
      </c>
      <c r="B19" s="13" t="n"/>
      <c r="C19" s="13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5">
        <f>IF(B19="","",SUMPRODUCT(($D$10:$M$10&lt;&gt;"")*(UPPER(D19:M19)="P")))</f>
        <v/>
      </c>
      <c r="O19" s="16">
        <f>IF(OR(B19="",$B$7=0),"",N19/$B$7)</f>
        <v/>
      </c>
      <c r="P19" s="15">
        <f>IF(O19="","",IF(O19&gt;=$B$6,"Sim","Não"))</f>
        <v/>
      </c>
    </row>
    <row r="20">
      <c r="A20" s="17" t="n">
        <v>10</v>
      </c>
      <c r="B20" s="17" t="n"/>
      <c r="C20" s="17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5">
        <f>IF(B20="","",SUMPRODUCT(($D$10:$M$10&lt;&gt;"")*(UPPER(D20:M20)="P")))</f>
        <v/>
      </c>
      <c r="O20" s="16">
        <f>IF(OR(B20="",$B$7=0),"",N20/$B$7)</f>
        <v/>
      </c>
      <c r="P20" s="15">
        <f>IF(O20="","",IF(O20&gt;=$B$6,"Sim","Não"))</f>
        <v/>
      </c>
    </row>
    <row r="21">
      <c r="A21" s="13" t="n">
        <v>11</v>
      </c>
      <c r="B21" s="13" t="n"/>
      <c r="C21" s="13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5">
        <f>IF(B21="","",SUMPRODUCT(($D$10:$M$10&lt;&gt;"")*(UPPER(D21:M21)="P")))</f>
        <v/>
      </c>
      <c r="O21" s="16">
        <f>IF(OR(B21="",$B$7=0),"",N21/$B$7)</f>
        <v/>
      </c>
      <c r="P21" s="15">
        <f>IF(O21="","",IF(O21&gt;=$B$6,"Sim","Não"))</f>
        <v/>
      </c>
    </row>
    <row r="22">
      <c r="A22" s="17" t="n">
        <v>12</v>
      </c>
      <c r="B22" s="17" t="n"/>
      <c r="C22" s="17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5">
        <f>IF(B22="","",SUMPRODUCT(($D$10:$M$10&lt;&gt;"")*(UPPER(D22:M22)="P")))</f>
        <v/>
      </c>
      <c r="O22" s="16">
        <f>IF(OR(B22="",$B$7=0),"",N22/$B$7)</f>
        <v/>
      </c>
      <c r="P22" s="15">
        <f>IF(O22="","",IF(O22&gt;=$B$6,"Sim","Não"))</f>
        <v/>
      </c>
    </row>
    <row r="23">
      <c r="A23" s="13" t="n">
        <v>13</v>
      </c>
      <c r="B23" s="13" t="n"/>
      <c r="C23" s="13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5">
        <f>IF(B23="","",SUMPRODUCT(($D$10:$M$10&lt;&gt;"")*(UPPER(D23:M23)="P")))</f>
        <v/>
      </c>
      <c r="O23" s="16">
        <f>IF(OR(B23="",$B$7=0),"",N23/$B$7)</f>
        <v/>
      </c>
      <c r="P23" s="15">
        <f>IF(O23="","",IF(O23&gt;=$B$6,"Sim","Não"))</f>
        <v/>
      </c>
    </row>
    <row r="24">
      <c r="A24" s="17" t="n">
        <v>14</v>
      </c>
      <c r="B24" s="17" t="n"/>
      <c r="C24" s="17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5">
        <f>IF(B24="","",SUMPRODUCT(($D$10:$M$10&lt;&gt;"")*(UPPER(D24:M24)="P")))</f>
        <v/>
      </c>
      <c r="O24" s="16">
        <f>IF(OR(B24="",$B$7=0),"",N24/$B$7)</f>
        <v/>
      </c>
      <c r="P24" s="15">
        <f>IF(O24="","",IF(O24&gt;=$B$6,"Sim","Não"))</f>
        <v/>
      </c>
    </row>
    <row r="25">
      <c r="A25" s="13" t="n">
        <v>15</v>
      </c>
      <c r="B25" s="13" t="n"/>
      <c r="C25" s="13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5">
        <f>IF(B25="","",SUMPRODUCT(($D$10:$M$10&lt;&gt;"")*(UPPER(D25:M25)="P")))</f>
        <v/>
      </c>
      <c r="O25" s="16">
        <f>IF(OR(B25="",$B$7=0),"",N25/$B$7)</f>
        <v/>
      </c>
      <c r="P25" s="15">
        <f>IF(O25="","",IF(O25&gt;=$B$6,"Sim","Não"))</f>
        <v/>
      </c>
    </row>
    <row r="26">
      <c r="A26" s="17" t="n">
        <v>16</v>
      </c>
      <c r="B26" s="17" t="n"/>
      <c r="C26" s="17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5">
        <f>IF(B26="","",SUMPRODUCT(($D$10:$M$10&lt;&gt;"")*(UPPER(D26:M26)="P")))</f>
        <v/>
      </c>
      <c r="O26" s="16">
        <f>IF(OR(B26="",$B$7=0),"",N26/$B$7)</f>
        <v/>
      </c>
      <c r="P26" s="15">
        <f>IF(O26="","",IF(O26&gt;=$B$6,"Sim","Não"))</f>
        <v/>
      </c>
    </row>
    <row r="27">
      <c r="A27" s="13" t="n">
        <v>17</v>
      </c>
      <c r="B27" s="13" t="n"/>
      <c r="C27" s="13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5">
        <f>IF(B27="","",SUMPRODUCT(($D$10:$M$10&lt;&gt;"")*(UPPER(D27:M27)="P")))</f>
        <v/>
      </c>
      <c r="O27" s="16">
        <f>IF(OR(B27="",$B$7=0),"",N27/$B$7)</f>
        <v/>
      </c>
      <c r="P27" s="15">
        <f>IF(O27="","",IF(O27&gt;=$B$6,"Sim","Não"))</f>
        <v/>
      </c>
    </row>
    <row r="28">
      <c r="A28" s="17" t="n">
        <v>18</v>
      </c>
      <c r="B28" s="17" t="n"/>
      <c r="C28" s="17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5">
        <f>IF(B28="","",SUMPRODUCT(($D$10:$M$10&lt;&gt;"")*(UPPER(D28:M28)="P")))</f>
        <v/>
      </c>
      <c r="O28" s="16">
        <f>IF(OR(B28="",$B$7=0),"",N28/$B$7)</f>
        <v/>
      </c>
      <c r="P28" s="15">
        <f>IF(O28="","",IF(O28&gt;=$B$6,"Sim","Não"))</f>
        <v/>
      </c>
    </row>
    <row r="29">
      <c r="A29" s="13" t="n">
        <v>19</v>
      </c>
      <c r="B29" s="13" t="n"/>
      <c r="C29" s="13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5">
        <f>IF(B29="","",SUMPRODUCT(($D$10:$M$10&lt;&gt;"")*(UPPER(D29:M29)="P")))</f>
        <v/>
      </c>
      <c r="O29" s="16">
        <f>IF(OR(B29="",$B$7=0),"",N29/$B$7)</f>
        <v/>
      </c>
      <c r="P29" s="15">
        <f>IF(O29="","",IF(O29&gt;=$B$6,"Sim","Não"))</f>
        <v/>
      </c>
    </row>
    <row r="30">
      <c r="A30" s="17" t="n">
        <v>20</v>
      </c>
      <c r="B30" s="17" t="n"/>
      <c r="C30" s="17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5">
        <f>IF(B30="","",SUMPRODUCT(($D$10:$M$10&lt;&gt;"")*(UPPER(D30:M30)="P")))</f>
        <v/>
      </c>
      <c r="O30" s="16">
        <f>IF(OR(B30="",$B$7=0),"",N30/$B$7)</f>
        <v/>
      </c>
      <c r="P30" s="15">
        <f>IF(O30="","",IF(O30&gt;=$B$6,"Sim","Não"))</f>
        <v/>
      </c>
    </row>
    <row r="31">
      <c r="A31" s="13" t="n">
        <v>21</v>
      </c>
      <c r="B31" s="13" t="n"/>
      <c r="C31" s="13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5">
        <f>IF(B31="","",SUMPRODUCT(($D$10:$M$10&lt;&gt;"")*(UPPER(D31:M31)="P")))</f>
        <v/>
      </c>
      <c r="O31" s="16">
        <f>IF(OR(B31="",$B$7=0),"",N31/$B$7)</f>
        <v/>
      </c>
      <c r="P31" s="15">
        <f>IF(O31="","",IF(O31&gt;=$B$6,"Sim","Não"))</f>
        <v/>
      </c>
    </row>
    <row r="32">
      <c r="A32" s="17" t="n">
        <v>22</v>
      </c>
      <c r="B32" s="17" t="n"/>
      <c r="C32" s="17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5">
        <f>IF(B32="","",SUMPRODUCT(($D$10:$M$10&lt;&gt;"")*(UPPER(D32:M32)="P")))</f>
        <v/>
      </c>
      <c r="O32" s="16">
        <f>IF(OR(B32="",$B$7=0),"",N32/$B$7)</f>
        <v/>
      </c>
      <c r="P32" s="15">
        <f>IF(O32="","",IF(O32&gt;=$B$6,"Sim","Não"))</f>
        <v/>
      </c>
    </row>
    <row r="33">
      <c r="A33" s="13" t="n">
        <v>23</v>
      </c>
      <c r="B33" s="13" t="n"/>
      <c r="C33" s="13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5">
        <f>IF(B33="","",SUMPRODUCT(($D$10:$M$10&lt;&gt;"")*(UPPER(D33:M33)="P")))</f>
        <v/>
      </c>
      <c r="O33" s="16">
        <f>IF(OR(B33="",$B$7=0),"",N33/$B$7)</f>
        <v/>
      </c>
      <c r="P33" s="15">
        <f>IF(O33="","",IF(O33&gt;=$B$6,"Sim","Não"))</f>
        <v/>
      </c>
    </row>
    <row r="34">
      <c r="A34" s="17" t="n">
        <v>24</v>
      </c>
      <c r="B34" s="17" t="n"/>
      <c r="C34" s="17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5">
        <f>IF(B34="","",SUMPRODUCT(($D$10:$M$10&lt;&gt;"")*(UPPER(D34:M34)="P")))</f>
        <v/>
      </c>
      <c r="O34" s="16">
        <f>IF(OR(B34="",$B$7=0),"",N34/$B$7)</f>
        <v/>
      </c>
      <c r="P34" s="15">
        <f>IF(O34="","",IF(O34&gt;=$B$6,"Sim","Não"))</f>
        <v/>
      </c>
    </row>
    <row r="35">
      <c r="A35" s="13" t="n">
        <v>25</v>
      </c>
      <c r="B35" s="13" t="n"/>
      <c r="C35" s="13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5">
        <f>IF(B35="","",SUMPRODUCT(($D$10:$M$10&lt;&gt;"")*(UPPER(D35:M35)="P")))</f>
        <v/>
      </c>
      <c r="O35" s="16">
        <f>IF(OR(B35="",$B$7=0),"",N35/$B$7)</f>
        <v/>
      </c>
      <c r="P35" s="15">
        <f>IF(O35="","",IF(O35&gt;=$B$6,"Sim","Não"))</f>
        <v/>
      </c>
    </row>
    <row r="36">
      <c r="A36" s="17" t="n">
        <v>26</v>
      </c>
      <c r="B36" s="17" t="n"/>
      <c r="C36" s="17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5">
        <f>IF(B36="","",SUMPRODUCT(($D$10:$M$10&lt;&gt;"")*(UPPER(D36:M36)="P")))</f>
        <v/>
      </c>
      <c r="O36" s="16">
        <f>IF(OR(B36="",$B$7=0),"",N36/$B$7)</f>
        <v/>
      </c>
      <c r="P36" s="15">
        <f>IF(O36="","",IF(O36&gt;=$B$6,"Sim","Não"))</f>
        <v/>
      </c>
    </row>
    <row r="37">
      <c r="A37" s="13" t="n">
        <v>27</v>
      </c>
      <c r="B37" s="13" t="n"/>
      <c r="C37" s="13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5">
        <f>IF(B37="","",SUMPRODUCT(($D$10:$M$10&lt;&gt;"")*(UPPER(D37:M37)="P")))</f>
        <v/>
      </c>
      <c r="O37" s="16">
        <f>IF(OR(B37="",$B$7=0),"",N37/$B$7)</f>
        <v/>
      </c>
      <c r="P37" s="15">
        <f>IF(O37="","",IF(O37&gt;=$B$6,"Sim","Não"))</f>
        <v/>
      </c>
    </row>
    <row r="38">
      <c r="A38" s="17" t="n">
        <v>28</v>
      </c>
      <c r="B38" s="17" t="n"/>
      <c r="C38" s="17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5">
        <f>IF(B38="","",SUMPRODUCT(($D$10:$M$10&lt;&gt;"")*(UPPER(D38:M38)="P")))</f>
        <v/>
      </c>
      <c r="O38" s="16">
        <f>IF(OR(B38="",$B$7=0),"",N38/$B$7)</f>
        <v/>
      </c>
      <c r="P38" s="15">
        <f>IF(O38="","",IF(O38&gt;=$B$6,"Sim","Não"))</f>
        <v/>
      </c>
    </row>
    <row r="39">
      <c r="A39" s="13" t="n">
        <v>29</v>
      </c>
      <c r="B39" s="13" t="n"/>
      <c r="C39" s="13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5">
        <f>IF(B39="","",SUMPRODUCT(($D$10:$M$10&lt;&gt;"")*(UPPER(D39:M39)="P")))</f>
        <v/>
      </c>
      <c r="O39" s="16">
        <f>IF(OR(B39="",$B$7=0),"",N39/$B$7)</f>
        <v/>
      </c>
      <c r="P39" s="15">
        <f>IF(O39="","",IF(O39&gt;=$B$6,"Sim","Não"))</f>
        <v/>
      </c>
    </row>
    <row r="40">
      <c r="A40" s="17" t="n">
        <v>30</v>
      </c>
      <c r="B40" s="17" t="n"/>
      <c r="C40" s="17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5">
        <f>IF(B40="","",SUMPRODUCT(($D$10:$M$10&lt;&gt;"")*(UPPER(D40:M40)="P")))</f>
        <v/>
      </c>
      <c r="O40" s="16">
        <f>IF(OR(B40="",$B$7=0),"",N40/$B$7)</f>
        <v/>
      </c>
      <c r="P40" s="15">
        <f>IF(O40="","",IF(O40&gt;=$B$6,"Sim","Não"))</f>
        <v/>
      </c>
    </row>
    <row r="41">
      <c r="A41" s="13" t="n">
        <v>31</v>
      </c>
      <c r="B41" s="13" t="n"/>
      <c r="C41" s="13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5">
        <f>IF(B41="","",SUMPRODUCT(($D$10:$M$10&lt;&gt;"")*(UPPER(D41:M41)="P")))</f>
        <v/>
      </c>
      <c r="O41" s="16">
        <f>IF(OR(B41="",$B$7=0),"",N41/$B$7)</f>
        <v/>
      </c>
      <c r="P41" s="15">
        <f>IF(O41="","",IF(O41&gt;=$B$6,"Sim","Não"))</f>
        <v/>
      </c>
    </row>
    <row r="42">
      <c r="A42" s="17" t="n">
        <v>32</v>
      </c>
      <c r="B42" s="17" t="n"/>
      <c r="C42" s="17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5">
        <f>IF(B42="","",SUMPRODUCT(($D$10:$M$10&lt;&gt;"")*(UPPER(D42:M42)="P")))</f>
        <v/>
      </c>
      <c r="O42" s="16">
        <f>IF(OR(B42="",$B$7=0),"",N42/$B$7)</f>
        <v/>
      </c>
      <c r="P42" s="15">
        <f>IF(O42="","",IF(O42&gt;=$B$6,"Sim","Não"))</f>
        <v/>
      </c>
    </row>
    <row r="43">
      <c r="A43" s="13" t="n">
        <v>33</v>
      </c>
      <c r="B43" s="13" t="n"/>
      <c r="C43" s="13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5">
        <f>IF(B43="","",SUMPRODUCT(($D$10:$M$10&lt;&gt;"")*(UPPER(D43:M43)="P")))</f>
        <v/>
      </c>
      <c r="O43" s="16">
        <f>IF(OR(B43="",$B$7=0),"",N43/$B$7)</f>
        <v/>
      </c>
      <c r="P43" s="15">
        <f>IF(O43="","",IF(O43&gt;=$B$6,"Sim","Não"))</f>
        <v/>
      </c>
    </row>
    <row r="44">
      <c r="A44" s="17" t="n">
        <v>34</v>
      </c>
      <c r="B44" s="17" t="n"/>
      <c r="C44" s="17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5">
        <f>IF(B44="","",SUMPRODUCT(($D$10:$M$10&lt;&gt;"")*(UPPER(D44:M44)="P")))</f>
        <v/>
      </c>
      <c r="O44" s="16">
        <f>IF(OR(B44="",$B$7=0),"",N44/$B$7)</f>
        <v/>
      </c>
      <c r="P44" s="15">
        <f>IF(O44="","",IF(O44&gt;=$B$6,"Sim","Não"))</f>
        <v/>
      </c>
    </row>
    <row r="45">
      <c r="A45" s="13" t="n">
        <v>35</v>
      </c>
      <c r="B45" s="13" t="n"/>
      <c r="C45" s="13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5">
        <f>IF(B45="","",SUMPRODUCT(($D$10:$M$10&lt;&gt;"")*(UPPER(D45:M45)="P")))</f>
        <v/>
      </c>
      <c r="O45" s="16">
        <f>IF(OR(B45="",$B$7=0),"",N45/$B$7)</f>
        <v/>
      </c>
      <c r="P45" s="15">
        <f>IF(O45="","",IF(O45&gt;=$B$6,"Sim","Não"))</f>
        <v/>
      </c>
    </row>
    <row r="46">
      <c r="A46" s="17" t="n">
        <v>36</v>
      </c>
      <c r="B46" s="17" t="n"/>
      <c r="C46" s="17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5">
        <f>IF(B46="","",SUMPRODUCT(($D$10:$M$10&lt;&gt;"")*(UPPER(D46:M46)="P")))</f>
        <v/>
      </c>
      <c r="O46" s="16">
        <f>IF(OR(B46="",$B$7=0),"",N46/$B$7)</f>
        <v/>
      </c>
      <c r="P46" s="15">
        <f>IF(O46="","",IF(O46&gt;=$B$6,"Sim","Não"))</f>
        <v/>
      </c>
    </row>
    <row r="47">
      <c r="A47" s="13" t="n">
        <v>37</v>
      </c>
      <c r="B47" s="13" t="n"/>
      <c r="C47" s="13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5">
        <f>IF(B47="","",SUMPRODUCT(($D$10:$M$10&lt;&gt;"")*(UPPER(D47:M47)="P")))</f>
        <v/>
      </c>
      <c r="O47" s="16">
        <f>IF(OR(B47="",$B$7=0),"",N47/$B$7)</f>
        <v/>
      </c>
      <c r="P47" s="15">
        <f>IF(O47="","",IF(O47&gt;=$B$6,"Sim","Não"))</f>
        <v/>
      </c>
    </row>
    <row r="48">
      <c r="A48" s="17" t="n">
        <v>38</v>
      </c>
      <c r="B48" s="17" t="n"/>
      <c r="C48" s="17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5">
        <f>IF(B48="","",SUMPRODUCT(($D$10:$M$10&lt;&gt;"")*(UPPER(D48:M48)="P")))</f>
        <v/>
      </c>
      <c r="O48" s="16">
        <f>IF(OR(B48="",$B$7=0),"",N48/$B$7)</f>
        <v/>
      </c>
      <c r="P48" s="15">
        <f>IF(O48="","",IF(O48&gt;=$B$6,"Sim","Não"))</f>
        <v/>
      </c>
    </row>
    <row r="49">
      <c r="A49" s="13" t="n">
        <v>39</v>
      </c>
      <c r="B49" s="13" t="n"/>
      <c r="C49" s="13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5">
        <f>IF(B49="","",SUMPRODUCT(($D$10:$M$10&lt;&gt;"")*(UPPER(D49:M49)="P")))</f>
        <v/>
      </c>
      <c r="O49" s="16">
        <f>IF(OR(B49="",$B$7=0),"",N49/$B$7)</f>
        <v/>
      </c>
      <c r="P49" s="15">
        <f>IF(O49="","",IF(O49&gt;=$B$6,"Sim","Não"))</f>
        <v/>
      </c>
    </row>
    <row r="50">
      <c r="A50" s="17" t="n">
        <v>40</v>
      </c>
      <c r="B50" s="17" t="n"/>
      <c r="C50" s="17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5">
        <f>IF(B50="","",SUMPRODUCT(($D$10:$M$10&lt;&gt;"")*(UPPER(D50:M50)="P")))</f>
        <v/>
      </c>
      <c r="O50" s="16">
        <f>IF(OR(B50="",$B$7=0),"",N50/$B$7)</f>
        <v/>
      </c>
      <c r="P50" s="15">
        <f>IF(O50="","",IF(O50&gt;=$B$6,"Sim","Não"))</f>
        <v/>
      </c>
    </row>
    <row r="51">
      <c r="A51" s="13" t="n">
        <v>41</v>
      </c>
      <c r="B51" s="13" t="n"/>
      <c r="C51" s="13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5">
        <f>IF(B51="","",SUMPRODUCT(($D$10:$M$10&lt;&gt;"")*(UPPER(D51:M51)="P")))</f>
        <v/>
      </c>
      <c r="O51" s="16">
        <f>IF(OR(B51="",$B$7=0),"",N51/$B$7)</f>
        <v/>
      </c>
      <c r="P51" s="15">
        <f>IF(O51="","",IF(O51&gt;=$B$6,"Sim","Não"))</f>
        <v/>
      </c>
    </row>
    <row r="52">
      <c r="A52" s="17" t="n">
        <v>42</v>
      </c>
      <c r="B52" s="17" t="n"/>
      <c r="C52" s="17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5">
        <f>IF(B52="","",SUMPRODUCT(($D$10:$M$10&lt;&gt;"")*(UPPER(D52:M52)="P")))</f>
        <v/>
      </c>
      <c r="O52" s="16">
        <f>IF(OR(B52="",$B$7=0),"",N52/$B$7)</f>
        <v/>
      </c>
      <c r="P52" s="15">
        <f>IF(O52="","",IF(O52&gt;=$B$6,"Sim","Não"))</f>
        <v/>
      </c>
    </row>
    <row r="53">
      <c r="A53" s="13" t="n">
        <v>43</v>
      </c>
      <c r="B53" s="13" t="n"/>
      <c r="C53" s="13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5">
        <f>IF(B53="","",SUMPRODUCT(($D$10:$M$10&lt;&gt;"")*(UPPER(D53:M53)="P")))</f>
        <v/>
      </c>
      <c r="O53" s="16">
        <f>IF(OR(B53="",$B$7=0),"",N53/$B$7)</f>
        <v/>
      </c>
      <c r="P53" s="15">
        <f>IF(O53="","",IF(O53&gt;=$B$6,"Sim","Não"))</f>
        <v/>
      </c>
    </row>
    <row r="54">
      <c r="A54" s="17" t="n">
        <v>44</v>
      </c>
      <c r="B54" s="17" t="n"/>
      <c r="C54" s="17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5">
        <f>IF(B54="","",SUMPRODUCT(($D$10:$M$10&lt;&gt;"")*(UPPER(D54:M54)="P")))</f>
        <v/>
      </c>
      <c r="O54" s="16">
        <f>IF(OR(B54="",$B$7=0),"",N54/$B$7)</f>
        <v/>
      </c>
      <c r="P54" s="15">
        <f>IF(O54="","",IF(O54&gt;=$B$6,"Sim","Não"))</f>
        <v/>
      </c>
    </row>
    <row r="55">
      <c r="A55" s="13" t="n">
        <v>45</v>
      </c>
      <c r="B55" s="13" t="n"/>
      <c r="C55" s="13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5">
        <f>IF(B55="","",SUMPRODUCT(($D$10:$M$10&lt;&gt;"")*(UPPER(D55:M55)="P")))</f>
        <v/>
      </c>
      <c r="O55" s="16">
        <f>IF(OR(B55="",$B$7=0),"",N55/$B$7)</f>
        <v/>
      </c>
      <c r="P55" s="15">
        <f>IF(O55="","",IF(O55&gt;=$B$6,"Sim","Não"))</f>
        <v/>
      </c>
    </row>
    <row r="56">
      <c r="A56" s="17" t="n">
        <v>46</v>
      </c>
      <c r="B56" s="17" t="n"/>
      <c r="C56" s="17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5">
        <f>IF(B56="","",SUMPRODUCT(($D$10:$M$10&lt;&gt;"")*(UPPER(D56:M56)="P")))</f>
        <v/>
      </c>
      <c r="O56" s="16">
        <f>IF(OR(B56="",$B$7=0),"",N56/$B$7)</f>
        <v/>
      </c>
      <c r="P56" s="15">
        <f>IF(O56="","",IF(O56&gt;=$B$6,"Sim","Não"))</f>
        <v/>
      </c>
    </row>
    <row r="57">
      <c r="A57" s="13" t="n">
        <v>47</v>
      </c>
      <c r="B57" s="13" t="n"/>
      <c r="C57" s="13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5">
        <f>IF(B57="","",SUMPRODUCT(($D$10:$M$10&lt;&gt;"")*(UPPER(D57:M57)="P")))</f>
        <v/>
      </c>
      <c r="O57" s="16">
        <f>IF(OR(B57="",$B$7=0),"",N57/$B$7)</f>
        <v/>
      </c>
      <c r="P57" s="15">
        <f>IF(O57="","",IF(O57&gt;=$B$6,"Sim","Não"))</f>
        <v/>
      </c>
    </row>
    <row r="58">
      <c r="A58" s="17" t="n">
        <v>48</v>
      </c>
      <c r="B58" s="17" t="n"/>
      <c r="C58" s="17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5">
        <f>IF(B58="","",SUMPRODUCT(($D$10:$M$10&lt;&gt;"")*(UPPER(D58:M58)="P")))</f>
        <v/>
      </c>
      <c r="O58" s="16">
        <f>IF(OR(B58="",$B$7=0),"",N58/$B$7)</f>
        <v/>
      </c>
      <c r="P58" s="15">
        <f>IF(O58="","",IF(O58&gt;=$B$6,"Sim","Não"))</f>
        <v/>
      </c>
    </row>
    <row r="59">
      <c r="A59" s="13" t="n">
        <v>49</v>
      </c>
      <c r="B59" s="13" t="n"/>
      <c r="C59" s="13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5">
        <f>IF(B59="","",SUMPRODUCT(($D$10:$M$10&lt;&gt;"")*(UPPER(D59:M59)="P")))</f>
        <v/>
      </c>
      <c r="O59" s="16">
        <f>IF(OR(B59="",$B$7=0),"",N59/$B$7)</f>
        <v/>
      </c>
      <c r="P59" s="15">
        <f>IF(O59="","",IF(O59&gt;=$B$6,"Sim","Não"))</f>
        <v/>
      </c>
    </row>
    <row r="60">
      <c r="A60" s="17" t="n">
        <v>50</v>
      </c>
      <c r="B60" s="17" t="n"/>
      <c r="C60" s="17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5">
        <f>IF(B60="","",SUMPRODUCT(($D$10:$M$10&lt;&gt;"")*(UPPER(D60:M60)="P")))</f>
        <v/>
      </c>
      <c r="O60" s="16">
        <f>IF(OR(B60="",$B$7=0),"",N60/$B$7)</f>
        <v/>
      </c>
      <c r="P60" s="15">
        <f>IF(O60="","",IF(O60&gt;=$B$6,"Sim","Não"))</f>
        <v/>
      </c>
    </row>
    <row r="61">
      <c r="A61" s="13" t="n">
        <v>51</v>
      </c>
      <c r="B61" s="13" t="n"/>
      <c r="C61" s="13" t="n"/>
      <c r="D61" s="14" t="n"/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5">
        <f>IF(B61="","",SUMPRODUCT(($D$10:$M$10&lt;&gt;"")*(UPPER(D61:M61)="P")))</f>
        <v/>
      </c>
      <c r="O61" s="16">
        <f>IF(OR(B61="",$B$7=0),"",N61/$B$7)</f>
        <v/>
      </c>
      <c r="P61" s="15">
        <f>IF(O61="","",IF(O61&gt;=$B$6,"Sim","Não"))</f>
        <v/>
      </c>
    </row>
    <row r="62">
      <c r="A62" s="17" t="n">
        <v>52</v>
      </c>
      <c r="B62" s="17" t="n"/>
      <c r="C62" s="17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5">
        <f>IF(B62="","",SUMPRODUCT(($D$10:$M$10&lt;&gt;"")*(UPPER(D62:M62)="P")))</f>
        <v/>
      </c>
      <c r="O62" s="16">
        <f>IF(OR(B62="",$B$7=0),"",N62/$B$7)</f>
        <v/>
      </c>
      <c r="P62" s="15">
        <f>IF(O62="","",IF(O62&gt;=$B$6,"Sim","Não"))</f>
        <v/>
      </c>
    </row>
    <row r="63">
      <c r="A63" s="13" t="n">
        <v>53</v>
      </c>
      <c r="B63" s="13" t="n"/>
      <c r="C63" s="13" t="n"/>
      <c r="D63" s="14" t="n"/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5">
        <f>IF(B63="","",SUMPRODUCT(($D$10:$M$10&lt;&gt;"")*(UPPER(D63:M63)="P")))</f>
        <v/>
      </c>
      <c r="O63" s="16">
        <f>IF(OR(B63="",$B$7=0),"",N63/$B$7)</f>
        <v/>
      </c>
      <c r="P63" s="15">
        <f>IF(O63="","",IF(O63&gt;=$B$6,"Sim","Não"))</f>
        <v/>
      </c>
    </row>
    <row r="64">
      <c r="A64" s="17" t="n">
        <v>54</v>
      </c>
      <c r="B64" s="17" t="n"/>
      <c r="C64" s="17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5">
        <f>IF(B64="","",SUMPRODUCT(($D$10:$M$10&lt;&gt;"")*(UPPER(D64:M64)="P")))</f>
        <v/>
      </c>
      <c r="O64" s="16">
        <f>IF(OR(B64="",$B$7=0),"",N64/$B$7)</f>
        <v/>
      </c>
      <c r="P64" s="15">
        <f>IF(O64="","",IF(O64&gt;=$B$6,"Sim","Não"))</f>
        <v/>
      </c>
    </row>
    <row r="65">
      <c r="A65" s="13" t="n">
        <v>55</v>
      </c>
      <c r="B65" s="13" t="n"/>
      <c r="C65" s="13" t="n"/>
      <c r="D65" s="14" t="n"/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5">
        <f>IF(B65="","",SUMPRODUCT(($D$10:$M$10&lt;&gt;"")*(UPPER(D65:M65)="P")))</f>
        <v/>
      </c>
      <c r="O65" s="16">
        <f>IF(OR(B65="",$B$7=0),"",N65/$B$7)</f>
        <v/>
      </c>
      <c r="P65" s="15">
        <f>IF(O65="","",IF(O65&gt;=$B$6,"Sim","Não"))</f>
        <v/>
      </c>
    </row>
    <row r="66">
      <c r="A66" s="17" t="n">
        <v>56</v>
      </c>
      <c r="B66" s="17" t="n"/>
      <c r="C66" s="17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5">
        <f>IF(B66="","",SUMPRODUCT(($D$10:$M$10&lt;&gt;"")*(UPPER(D66:M66)="P")))</f>
        <v/>
      </c>
      <c r="O66" s="16">
        <f>IF(OR(B66="",$B$7=0),"",N66/$B$7)</f>
        <v/>
      </c>
      <c r="P66" s="15">
        <f>IF(O66="","",IF(O66&gt;=$B$6,"Sim","Não"))</f>
        <v/>
      </c>
    </row>
    <row r="67">
      <c r="A67" s="13" t="n">
        <v>57</v>
      </c>
      <c r="B67" s="13" t="n"/>
      <c r="C67" s="13" t="n"/>
      <c r="D67" s="14" t="n"/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5">
        <f>IF(B67="","",SUMPRODUCT(($D$10:$M$10&lt;&gt;"")*(UPPER(D67:M67)="P")))</f>
        <v/>
      </c>
      <c r="O67" s="16">
        <f>IF(OR(B67="",$B$7=0),"",N67/$B$7)</f>
        <v/>
      </c>
      <c r="P67" s="15">
        <f>IF(O67="","",IF(O67&gt;=$B$6,"Sim","Não"))</f>
        <v/>
      </c>
    </row>
    <row r="68">
      <c r="A68" s="17" t="n">
        <v>58</v>
      </c>
      <c r="B68" s="17" t="n"/>
      <c r="C68" s="17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5">
        <f>IF(B68="","",SUMPRODUCT(($D$10:$M$10&lt;&gt;"")*(UPPER(D68:M68)="P")))</f>
        <v/>
      </c>
      <c r="O68" s="16">
        <f>IF(OR(B68="",$B$7=0),"",N68/$B$7)</f>
        <v/>
      </c>
      <c r="P68" s="15">
        <f>IF(O68="","",IF(O68&gt;=$B$6,"Sim","Não"))</f>
        <v/>
      </c>
    </row>
    <row r="69">
      <c r="A69" s="13" t="n">
        <v>59</v>
      </c>
      <c r="B69" s="13" t="n"/>
      <c r="C69" s="13" t="n"/>
      <c r="D69" s="14" t="n"/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5">
        <f>IF(B69="","",SUMPRODUCT(($D$10:$M$10&lt;&gt;"")*(UPPER(D69:M69)="P")))</f>
        <v/>
      </c>
      <c r="O69" s="16">
        <f>IF(OR(B69="",$B$7=0),"",N69/$B$7)</f>
        <v/>
      </c>
      <c r="P69" s="15">
        <f>IF(O69="","",IF(O69&gt;=$B$6,"Sim","Não"))</f>
        <v/>
      </c>
    </row>
    <row r="70">
      <c r="A70" s="17" t="n">
        <v>60</v>
      </c>
      <c r="B70" s="17" t="n"/>
      <c r="C70" s="17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5">
        <f>IF(B70="","",SUMPRODUCT(($D$10:$M$10&lt;&gt;"")*(UPPER(D70:M70)="P")))</f>
        <v/>
      </c>
      <c r="O70" s="16">
        <f>IF(OR(B70="",$B$7=0),"",N70/$B$7)</f>
        <v/>
      </c>
      <c r="P70" s="15">
        <f>IF(O70="","",IF(O70&gt;=$B$6,"Sim","Não"))</f>
        <v/>
      </c>
    </row>
    <row r="71">
      <c r="A71" s="13" t="n">
        <v>61</v>
      </c>
      <c r="B71" s="13" t="n"/>
      <c r="C71" s="13" t="n"/>
      <c r="D71" s="14" t="n"/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5">
        <f>IF(B71="","",SUMPRODUCT(($D$10:$M$10&lt;&gt;"")*(UPPER(D71:M71)="P")))</f>
        <v/>
      </c>
      <c r="O71" s="16">
        <f>IF(OR(B71="",$B$7=0),"",N71/$B$7)</f>
        <v/>
      </c>
      <c r="P71" s="15">
        <f>IF(O71="","",IF(O71&gt;=$B$6,"Sim","Não"))</f>
        <v/>
      </c>
    </row>
    <row r="72">
      <c r="A72" s="17" t="n">
        <v>62</v>
      </c>
      <c r="B72" s="17" t="n"/>
      <c r="C72" s="17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5">
        <f>IF(B72="","",SUMPRODUCT(($D$10:$M$10&lt;&gt;"")*(UPPER(D72:M72)="P")))</f>
        <v/>
      </c>
      <c r="O72" s="16">
        <f>IF(OR(B72="",$B$7=0),"",N72/$B$7)</f>
        <v/>
      </c>
      <c r="P72" s="15">
        <f>IF(O72="","",IF(O72&gt;=$B$6,"Sim","Não"))</f>
        <v/>
      </c>
    </row>
    <row r="73">
      <c r="A73" s="13" t="n">
        <v>63</v>
      </c>
      <c r="B73" s="13" t="n"/>
      <c r="C73" s="13" t="n"/>
      <c r="D73" s="14" t="n"/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5">
        <f>IF(B73="","",SUMPRODUCT(($D$10:$M$10&lt;&gt;"")*(UPPER(D73:M73)="P")))</f>
        <v/>
      </c>
      <c r="O73" s="16">
        <f>IF(OR(B73="",$B$7=0),"",N73/$B$7)</f>
        <v/>
      </c>
      <c r="P73" s="15">
        <f>IF(O73="","",IF(O73&gt;=$B$6,"Sim","Não"))</f>
        <v/>
      </c>
    </row>
    <row r="74">
      <c r="A74" s="17" t="n">
        <v>64</v>
      </c>
      <c r="B74" s="17" t="n"/>
      <c r="C74" s="17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5">
        <f>IF(B74="","",SUMPRODUCT(($D$10:$M$10&lt;&gt;"")*(UPPER(D74:M74)="P")))</f>
        <v/>
      </c>
      <c r="O74" s="16">
        <f>IF(OR(B74="",$B$7=0),"",N74/$B$7)</f>
        <v/>
      </c>
      <c r="P74" s="15">
        <f>IF(O74="","",IF(O74&gt;=$B$6,"Sim","Não"))</f>
        <v/>
      </c>
    </row>
    <row r="75">
      <c r="A75" s="13" t="n">
        <v>65</v>
      </c>
      <c r="B75" s="13" t="n"/>
      <c r="C75" s="13" t="n"/>
      <c r="D75" s="14" t="n"/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5">
        <f>IF(B75="","",SUMPRODUCT(($D$10:$M$10&lt;&gt;"")*(UPPER(D75:M75)="P")))</f>
        <v/>
      </c>
      <c r="O75" s="16">
        <f>IF(OR(B75="",$B$7=0),"",N75/$B$7)</f>
        <v/>
      </c>
      <c r="P75" s="15">
        <f>IF(O75="","",IF(O75&gt;=$B$6,"Sim","Não"))</f>
        <v/>
      </c>
    </row>
    <row r="76">
      <c r="A76" s="17" t="n">
        <v>66</v>
      </c>
      <c r="B76" s="17" t="n"/>
      <c r="C76" s="17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5">
        <f>IF(B76="","",SUMPRODUCT(($D$10:$M$10&lt;&gt;"")*(UPPER(D76:M76)="P")))</f>
        <v/>
      </c>
      <c r="O76" s="16">
        <f>IF(OR(B76="",$B$7=0),"",N76/$B$7)</f>
        <v/>
      </c>
      <c r="P76" s="15">
        <f>IF(O76="","",IF(O76&gt;=$B$6,"Sim","Não"))</f>
        <v/>
      </c>
    </row>
    <row r="77">
      <c r="A77" s="13" t="n">
        <v>67</v>
      </c>
      <c r="B77" s="13" t="n"/>
      <c r="C77" s="13" t="n"/>
      <c r="D77" s="14" t="n"/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5">
        <f>IF(B77="","",SUMPRODUCT(($D$10:$M$10&lt;&gt;"")*(UPPER(D77:M77)="P")))</f>
        <v/>
      </c>
      <c r="O77" s="16">
        <f>IF(OR(B77="",$B$7=0),"",N77/$B$7)</f>
        <v/>
      </c>
      <c r="P77" s="15">
        <f>IF(O77="","",IF(O77&gt;=$B$6,"Sim","Não"))</f>
        <v/>
      </c>
    </row>
    <row r="78">
      <c r="A78" s="17" t="n">
        <v>68</v>
      </c>
      <c r="B78" s="17" t="n"/>
      <c r="C78" s="17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5">
        <f>IF(B78="","",SUMPRODUCT(($D$10:$M$10&lt;&gt;"")*(UPPER(D78:M78)="P")))</f>
        <v/>
      </c>
      <c r="O78" s="16">
        <f>IF(OR(B78="",$B$7=0),"",N78/$B$7)</f>
        <v/>
      </c>
      <c r="P78" s="15">
        <f>IF(O78="","",IF(O78&gt;=$B$6,"Sim","Não"))</f>
        <v/>
      </c>
    </row>
    <row r="79">
      <c r="A79" s="13" t="n">
        <v>69</v>
      </c>
      <c r="B79" s="13" t="n"/>
      <c r="C79" s="13" t="n"/>
      <c r="D79" s="14" t="n"/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5">
        <f>IF(B79="","",SUMPRODUCT(($D$10:$M$10&lt;&gt;"")*(UPPER(D79:M79)="P")))</f>
        <v/>
      </c>
      <c r="O79" s="16">
        <f>IF(OR(B79="",$B$7=0),"",N79/$B$7)</f>
        <v/>
      </c>
      <c r="P79" s="15">
        <f>IF(O79="","",IF(O79&gt;=$B$6,"Sim","Não"))</f>
        <v/>
      </c>
    </row>
    <row r="80">
      <c r="A80" s="17" t="n">
        <v>70</v>
      </c>
      <c r="B80" s="17" t="n"/>
      <c r="C80" s="17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M80" s="18" t="n"/>
      <c r="N80" s="15">
        <f>IF(B80="","",SUMPRODUCT(($D$10:$M$10&lt;&gt;"")*(UPPER(D80:M80)="P")))</f>
        <v/>
      </c>
      <c r="O80" s="16">
        <f>IF(OR(B80="",$B$7=0),"",N80/$B$7)</f>
        <v/>
      </c>
      <c r="P80" s="15">
        <f>IF(O80="","",IF(O80&gt;=$B$6,"Sim","Não"))</f>
        <v/>
      </c>
    </row>
    <row r="81">
      <c r="A81" s="13" t="n">
        <v>71</v>
      </c>
      <c r="B81" s="13" t="n"/>
      <c r="C81" s="13" t="n"/>
      <c r="D81" s="14" t="n"/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5">
        <f>IF(B81="","",SUMPRODUCT(($D$10:$M$10&lt;&gt;"")*(UPPER(D81:M81)="P")))</f>
        <v/>
      </c>
      <c r="O81" s="16">
        <f>IF(OR(B81="",$B$7=0),"",N81/$B$7)</f>
        <v/>
      </c>
      <c r="P81" s="15">
        <f>IF(O81="","",IF(O81&gt;=$B$6,"Sim","Não"))</f>
        <v/>
      </c>
    </row>
    <row r="82">
      <c r="A82" s="17" t="n">
        <v>72</v>
      </c>
      <c r="B82" s="17" t="n"/>
      <c r="C82" s="17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5">
        <f>IF(B82="","",SUMPRODUCT(($D$10:$M$10&lt;&gt;"")*(UPPER(D82:M82)="P")))</f>
        <v/>
      </c>
      <c r="O82" s="16">
        <f>IF(OR(B82="",$B$7=0),"",N82/$B$7)</f>
        <v/>
      </c>
      <c r="P82" s="15">
        <f>IF(O82="","",IF(O82&gt;=$B$6,"Sim","Não"))</f>
        <v/>
      </c>
    </row>
    <row r="83">
      <c r="A83" s="13" t="n">
        <v>73</v>
      </c>
      <c r="B83" s="13" t="n"/>
      <c r="C83" s="13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5">
        <f>IF(B83="","",SUMPRODUCT(($D$10:$M$10&lt;&gt;"")*(UPPER(D83:M83)="P")))</f>
        <v/>
      </c>
      <c r="O83" s="16">
        <f>IF(OR(B83="",$B$7=0),"",N83/$B$7)</f>
        <v/>
      </c>
      <c r="P83" s="15">
        <f>IF(O83="","",IF(O83&gt;=$B$6,"Sim","Não"))</f>
        <v/>
      </c>
    </row>
    <row r="84">
      <c r="A84" s="17" t="n">
        <v>74</v>
      </c>
      <c r="B84" s="17" t="n"/>
      <c r="C84" s="17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M84" s="18" t="n"/>
      <c r="N84" s="15">
        <f>IF(B84="","",SUMPRODUCT(($D$10:$M$10&lt;&gt;"")*(UPPER(D84:M84)="P")))</f>
        <v/>
      </c>
      <c r="O84" s="16">
        <f>IF(OR(B84="",$B$7=0),"",N84/$B$7)</f>
        <v/>
      </c>
      <c r="P84" s="15">
        <f>IF(O84="","",IF(O84&gt;=$B$6,"Sim","Não"))</f>
        <v/>
      </c>
    </row>
    <row r="85">
      <c r="A85" s="13" t="n">
        <v>75</v>
      </c>
      <c r="B85" s="13" t="n"/>
      <c r="C85" s="13" t="n"/>
      <c r="D85" s="14" t="n"/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5">
        <f>IF(B85="","",SUMPRODUCT(($D$10:$M$10&lt;&gt;"")*(UPPER(D85:M85)="P")))</f>
        <v/>
      </c>
      <c r="O85" s="16">
        <f>IF(OR(B85="",$B$7=0),"",N85/$B$7)</f>
        <v/>
      </c>
      <c r="P85" s="15">
        <f>IF(O85="","",IF(O85&gt;=$B$6,"Sim","Não"))</f>
        <v/>
      </c>
    </row>
    <row r="86">
      <c r="A86" s="17" t="n">
        <v>76</v>
      </c>
      <c r="B86" s="17" t="n"/>
      <c r="C86" s="17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M86" s="18" t="n"/>
      <c r="N86" s="15">
        <f>IF(B86="","",SUMPRODUCT(($D$10:$M$10&lt;&gt;"")*(UPPER(D86:M86)="P")))</f>
        <v/>
      </c>
      <c r="O86" s="16">
        <f>IF(OR(B86="",$B$7=0),"",N86/$B$7)</f>
        <v/>
      </c>
      <c r="P86" s="15">
        <f>IF(O86="","",IF(O86&gt;=$B$6,"Sim","Não"))</f>
        <v/>
      </c>
    </row>
    <row r="87">
      <c r="A87" s="13" t="n">
        <v>77</v>
      </c>
      <c r="B87" s="13" t="n"/>
      <c r="C87" s="13" t="n"/>
      <c r="D87" s="14" t="n"/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5">
        <f>IF(B87="","",SUMPRODUCT(($D$10:$M$10&lt;&gt;"")*(UPPER(D87:M87)="P")))</f>
        <v/>
      </c>
      <c r="O87" s="16">
        <f>IF(OR(B87="",$B$7=0),"",N87/$B$7)</f>
        <v/>
      </c>
      <c r="P87" s="15">
        <f>IF(O87="","",IF(O87&gt;=$B$6,"Sim","Não"))</f>
        <v/>
      </c>
    </row>
    <row r="88">
      <c r="A88" s="17" t="n">
        <v>78</v>
      </c>
      <c r="B88" s="17" t="n"/>
      <c r="C88" s="17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5">
        <f>IF(B88="","",SUMPRODUCT(($D$10:$M$10&lt;&gt;"")*(UPPER(D88:M88)="P")))</f>
        <v/>
      </c>
      <c r="O88" s="16">
        <f>IF(OR(B88="",$B$7=0),"",N88/$B$7)</f>
        <v/>
      </c>
      <c r="P88" s="15">
        <f>IF(O88="","",IF(O88&gt;=$B$6,"Sim","Não"))</f>
        <v/>
      </c>
    </row>
    <row r="89">
      <c r="A89" s="13" t="n">
        <v>79</v>
      </c>
      <c r="B89" s="13" t="n"/>
      <c r="C89" s="13" t="n"/>
      <c r="D89" s="14" t="n"/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5">
        <f>IF(B89="","",SUMPRODUCT(($D$10:$M$10&lt;&gt;"")*(UPPER(D89:M89)="P")))</f>
        <v/>
      </c>
      <c r="O89" s="16">
        <f>IF(OR(B89="",$B$7=0),"",N89/$B$7)</f>
        <v/>
      </c>
      <c r="P89" s="15">
        <f>IF(O89="","",IF(O89&gt;=$B$6,"Sim","Não"))</f>
        <v/>
      </c>
    </row>
    <row r="90">
      <c r="A90" s="17" t="n">
        <v>80</v>
      </c>
      <c r="B90" s="17" t="n"/>
      <c r="C90" s="17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5">
        <f>IF(B90="","",SUMPRODUCT(($D$10:$M$10&lt;&gt;"")*(UPPER(D90:M90)="P")))</f>
        <v/>
      </c>
      <c r="O90" s="16">
        <f>IF(OR(B90="",$B$7=0),"",N90/$B$7)</f>
        <v/>
      </c>
      <c r="P90" s="15">
        <f>IF(O90="","",IF(O90&gt;=$B$6,"Sim","Não"))</f>
        <v/>
      </c>
    </row>
    <row r="91">
      <c r="A91" s="13" t="n">
        <v>81</v>
      </c>
      <c r="B91" s="13" t="n"/>
      <c r="C91" s="13" t="n"/>
      <c r="D91" s="14" t="n"/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5">
        <f>IF(B91="","",SUMPRODUCT(($D$10:$M$10&lt;&gt;"")*(UPPER(D91:M91)="P")))</f>
        <v/>
      </c>
      <c r="O91" s="16">
        <f>IF(OR(B91="",$B$7=0),"",N91/$B$7)</f>
        <v/>
      </c>
      <c r="P91" s="15">
        <f>IF(O91="","",IF(O91&gt;=$B$6,"Sim","Não"))</f>
        <v/>
      </c>
    </row>
    <row r="92">
      <c r="A92" s="17" t="n">
        <v>82</v>
      </c>
      <c r="B92" s="17" t="n"/>
      <c r="C92" s="17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5">
        <f>IF(B92="","",SUMPRODUCT(($D$10:$M$10&lt;&gt;"")*(UPPER(D92:M92)="P")))</f>
        <v/>
      </c>
      <c r="O92" s="16">
        <f>IF(OR(B92="",$B$7=0),"",N92/$B$7)</f>
        <v/>
      </c>
      <c r="P92" s="15">
        <f>IF(O92="","",IF(O92&gt;=$B$6,"Sim","Não"))</f>
        <v/>
      </c>
    </row>
    <row r="93">
      <c r="A93" s="13" t="n">
        <v>83</v>
      </c>
      <c r="B93" s="13" t="n"/>
      <c r="C93" s="13" t="n"/>
      <c r="D93" s="14" t="n"/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5">
        <f>IF(B93="","",SUMPRODUCT(($D$10:$M$10&lt;&gt;"")*(UPPER(D93:M93)="P")))</f>
        <v/>
      </c>
      <c r="O93" s="16">
        <f>IF(OR(B93="",$B$7=0),"",N93/$B$7)</f>
        <v/>
      </c>
      <c r="P93" s="15">
        <f>IF(O93="","",IF(O93&gt;=$B$6,"Sim","Não"))</f>
        <v/>
      </c>
    </row>
    <row r="94">
      <c r="A94" s="17" t="n">
        <v>84</v>
      </c>
      <c r="B94" s="17" t="n"/>
      <c r="C94" s="17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5">
        <f>IF(B94="","",SUMPRODUCT(($D$10:$M$10&lt;&gt;"")*(UPPER(D94:M94)="P")))</f>
        <v/>
      </c>
      <c r="O94" s="16">
        <f>IF(OR(B94="",$B$7=0),"",N94/$B$7)</f>
        <v/>
      </c>
      <c r="P94" s="15">
        <f>IF(O94="","",IF(O94&gt;=$B$6,"Sim","Não"))</f>
        <v/>
      </c>
    </row>
    <row r="95">
      <c r="A95" s="13" t="n">
        <v>85</v>
      </c>
      <c r="B95" s="13" t="n"/>
      <c r="C95" s="13" t="n"/>
      <c r="D95" s="14" t="n"/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5">
        <f>IF(B95="","",SUMPRODUCT(($D$10:$M$10&lt;&gt;"")*(UPPER(D95:M95)="P")))</f>
        <v/>
      </c>
      <c r="O95" s="16">
        <f>IF(OR(B95="",$B$7=0),"",N95/$B$7)</f>
        <v/>
      </c>
      <c r="P95" s="15">
        <f>IF(O95="","",IF(O95&gt;=$B$6,"Sim","Não"))</f>
        <v/>
      </c>
    </row>
    <row r="96">
      <c r="A96" s="17" t="n">
        <v>86</v>
      </c>
      <c r="B96" s="17" t="n"/>
      <c r="C96" s="17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5">
        <f>IF(B96="","",SUMPRODUCT(($D$10:$M$10&lt;&gt;"")*(UPPER(D96:M96)="P")))</f>
        <v/>
      </c>
      <c r="O96" s="16">
        <f>IF(OR(B96="",$B$7=0),"",N96/$B$7)</f>
        <v/>
      </c>
      <c r="P96" s="15">
        <f>IF(O96="","",IF(O96&gt;=$B$6,"Sim","Não"))</f>
        <v/>
      </c>
    </row>
    <row r="97">
      <c r="A97" s="13" t="n">
        <v>87</v>
      </c>
      <c r="B97" s="13" t="n"/>
      <c r="C97" s="13" t="n"/>
      <c r="D97" s="14" t="n"/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5">
        <f>IF(B97="","",SUMPRODUCT(($D$10:$M$10&lt;&gt;"")*(UPPER(D97:M97)="P")))</f>
        <v/>
      </c>
      <c r="O97" s="16">
        <f>IF(OR(B97="",$B$7=0),"",N97/$B$7)</f>
        <v/>
      </c>
      <c r="P97" s="15">
        <f>IF(O97="","",IF(O97&gt;=$B$6,"Sim","Não"))</f>
        <v/>
      </c>
    </row>
    <row r="98">
      <c r="A98" s="17" t="n">
        <v>88</v>
      </c>
      <c r="B98" s="17" t="n"/>
      <c r="C98" s="17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5">
        <f>IF(B98="","",SUMPRODUCT(($D$10:$M$10&lt;&gt;"")*(UPPER(D98:M98)="P")))</f>
        <v/>
      </c>
      <c r="O98" s="16">
        <f>IF(OR(B98="",$B$7=0),"",N98/$B$7)</f>
        <v/>
      </c>
      <c r="P98" s="15">
        <f>IF(O98="","",IF(O98&gt;=$B$6,"Sim","Não"))</f>
        <v/>
      </c>
    </row>
    <row r="99">
      <c r="A99" s="13" t="n">
        <v>89</v>
      </c>
      <c r="B99" s="13" t="n"/>
      <c r="C99" s="13" t="n"/>
      <c r="D99" s="14" t="n"/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5">
        <f>IF(B99="","",SUMPRODUCT(($D$10:$M$10&lt;&gt;"")*(UPPER(D99:M99)="P")))</f>
        <v/>
      </c>
      <c r="O99" s="16">
        <f>IF(OR(B99="",$B$7=0),"",N99/$B$7)</f>
        <v/>
      </c>
      <c r="P99" s="15">
        <f>IF(O99="","",IF(O99&gt;=$B$6,"Sim","Não"))</f>
        <v/>
      </c>
    </row>
    <row r="100">
      <c r="A100" s="17" t="n">
        <v>90</v>
      </c>
      <c r="B100" s="17" t="n"/>
      <c r="C100" s="17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5">
        <f>IF(B100="","",SUMPRODUCT(($D$10:$M$10&lt;&gt;"")*(UPPER(D100:M100)="P")))</f>
        <v/>
      </c>
      <c r="O100" s="16">
        <f>IF(OR(B100="",$B$7=0),"",N100/$B$7)</f>
        <v/>
      </c>
      <c r="P100" s="15">
        <f>IF(O100="","",IF(O100&gt;=$B$6,"Sim","Não"))</f>
        <v/>
      </c>
    </row>
    <row r="101">
      <c r="A101" s="13" t="n">
        <v>91</v>
      </c>
      <c r="B101" s="13" t="n"/>
      <c r="C101" s="13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5">
        <f>IF(B101="","",SUMPRODUCT(($D$10:$M$10&lt;&gt;"")*(UPPER(D101:M101)="P")))</f>
        <v/>
      </c>
      <c r="O101" s="16">
        <f>IF(OR(B101="",$B$7=0),"",N101/$B$7)</f>
        <v/>
      </c>
      <c r="P101" s="15">
        <f>IF(O101="","",IF(O101&gt;=$B$6,"Sim","Não"))</f>
        <v/>
      </c>
    </row>
    <row r="102">
      <c r="A102" s="17" t="n">
        <v>92</v>
      </c>
      <c r="B102" s="17" t="n"/>
      <c r="C102" s="17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5">
        <f>IF(B102="","",SUMPRODUCT(($D$10:$M$10&lt;&gt;"")*(UPPER(D102:M102)="P")))</f>
        <v/>
      </c>
      <c r="O102" s="16">
        <f>IF(OR(B102="",$B$7=0),"",N102/$B$7)</f>
        <v/>
      </c>
      <c r="P102" s="15">
        <f>IF(O102="","",IF(O102&gt;=$B$6,"Sim","Não"))</f>
        <v/>
      </c>
    </row>
    <row r="103">
      <c r="A103" s="13" t="n">
        <v>93</v>
      </c>
      <c r="B103" s="13" t="n"/>
      <c r="C103" s="13" t="n"/>
      <c r="D103" s="14" t="n"/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5">
        <f>IF(B103="","",SUMPRODUCT(($D$10:$M$10&lt;&gt;"")*(UPPER(D103:M103)="P")))</f>
        <v/>
      </c>
      <c r="O103" s="16">
        <f>IF(OR(B103="",$B$7=0),"",N103/$B$7)</f>
        <v/>
      </c>
      <c r="P103" s="15">
        <f>IF(O103="","",IF(O103&gt;=$B$6,"Sim","Não"))</f>
        <v/>
      </c>
    </row>
    <row r="104">
      <c r="A104" s="17" t="n">
        <v>94</v>
      </c>
      <c r="B104" s="17" t="n"/>
      <c r="C104" s="17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18" t="n"/>
      <c r="N104" s="15">
        <f>IF(B104="","",SUMPRODUCT(($D$10:$M$10&lt;&gt;"")*(UPPER(D104:M104)="P")))</f>
        <v/>
      </c>
      <c r="O104" s="16">
        <f>IF(OR(B104="",$B$7=0),"",N104/$B$7)</f>
        <v/>
      </c>
      <c r="P104" s="15">
        <f>IF(O104="","",IF(O104&gt;=$B$6,"Sim","Não"))</f>
        <v/>
      </c>
    </row>
    <row r="105">
      <c r="A105" s="13" t="n">
        <v>95</v>
      </c>
      <c r="B105" s="13" t="n"/>
      <c r="C105" s="13" t="n"/>
      <c r="D105" s="14" t="n"/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5">
        <f>IF(B105="","",SUMPRODUCT(($D$10:$M$10&lt;&gt;"")*(UPPER(D105:M105)="P")))</f>
        <v/>
      </c>
      <c r="O105" s="16">
        <f>IF(OR(B105="",$B$7=0),"",N105/$B$7)</f>
        <v/>
      </c>
      <c r="P105" s="15">
        <f>IF(O105="","",IF(O105&gt;=$B$6,"Sim","Não"))</f>
        <v/>
      </c>
    </row>
    <row r="106">
      <c r="A106" s="17" t="n">
        <v>96</v>
      </c>
      <c r="B106" s="17" t="n"/>
      <c r="C106" s="17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M106" s="18" t="n"/>
      <c r="N106" s="15">
        <f>IF(B106="","",SUMPRODUCT(($D$10:$M$10&lt;&gt;"")*(UPPER(D106:M106)="P")))</f>
        <v/>
      </c>
      <c r="O106" s="16">
        <f>IF(OR(B106="",$B$7=0),"",N106/$B$7)</f>
        <v/>
      </c>
      <c r="P106" s="15">
        <f>IF(O106="","",IF(O106&gt;=$B$6,"Sim","Não"))</f>
        <v/>
      </c>
    </row>
    <row r="107">
      <c r="A107" s="13" t="n">
        <v>97</v>
      </c>
      <c r="B107" s="13" t="n"/>
      <c r="C107" s="13" t="n"/>
      <c r="D107" s="14" t="n"/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5">
        <f>IF(B107="","",SUMPRODUCT(($D$10:$M$10&lt;&gt;"")*(UPPER(D107:M107)="P")))</f>
        <v/>
      </c>
      <c r="O107" s="16">
        <f>IF(OR(B107="",$B$7=0),"",N107/$B$7)</f>
        <v/>
      </c>
      <c r="P107" s="15">
        <f>IF(O107="","",IF(O107&gt;=$B$6,"Sim","Não"))</f>
        <v/>
      </c>
    </row>
    <row r="108">
      <c r="A108" s="17" t="n">
        <v>98</v>
      </c>
      <c r="B108" s="17" t="n"/>
      <c r="C108" s="17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18" t="n"/>
      <c r="N108" s="15">
        <f>IF(B108="","",SUMPRODUCT(($D$10:$M$10&lt;&gt;"")*(UPPER(D108:M108)="P")))</f>
        <v/>
      </c>
      <c r="O108" s="16">
        <f>IF(OR(B108="",$B$7=0),"",N108/$B$7)</f>
        <v/>
      </c>
      <c r="P108" s="15">
        <f>IF(O108="","",IF(O108&gt;=$B$6,"Sim","Não"))</f>
        <v/>
      </c>
    </row>
    <row r="109">
      <c r="A109" s="13" t="n">
        <v>99</v>
      </c>
      <c r="B109" s="13" t="n"/>
      <c r="C109" s="13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5">
        <f>IF(B109="","",SUMPRODUCT(($D$10:$M$10&lt;&gt;"")*(UPPER(D109:M109)="P")))</f>
        <v/>
      </c>
      <c r="O109" s="16">
        <f>IF(OR(B109="",$B$7=0),"",N109/$B$7)</f>
        <v/>
      </c>
      <c r="P109" s="15">
        <f>IF(O109="","",IF(O109&gt;=$B$6,"Sim","Não"))</f>
        <v/>
      </c>
    </row>
    <row r="110">
      <c r="A110" s="17" t="n">
        <v>100</v>
      </c>
      <c r="B110" s="17" t="n"/>
      <c r="C110" s="17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18" t="n"/>
      <c r="N110" s="15">
        <f>IF(B110="","",SUMPRODUCT(($D$10:$M$10&lt;&gt;"")*(UPPER(D110:M110)="P")))</f>
        <v/>
      </c>
      <c r="O110" s="16">
        <f>IF(OR(B110="",$B$7=0),"",N110/$B$7)</f>
        <v/>
      </c>
      <c r="P110" s="15">
        <f>IF(O110="","",IF(O110&gt;=$B$6,"Sim","Não"))</f>
        <v/>
      </c>
    </row>
    <row r="111">
      <c r="A111" s="13" t="n">
        <v>101</v>
      </c>
      <c r="B111" s="13" t="n"/>
      <c r="C111" s="13" t="n"/>
      <c r="D111" s="14" t="n"/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5">
        <f>IF(B111="","",SUMPRODUCT(($D$10:$M$10&lt;&gt;"")*(UPPER(D111:M111)="P")))</f>
        <v/>
      </c>
      <c r="O111" s="16">
        <f>IF(OR(B111="",$B$7=0),"",N111/$B$7)</f>
        <v/>
      </c>
      <c r="P111" s="15">
        <f>IF(O111="","",IF(O111&gt;=$B$6,"Sim","Não"))</f>
        <v/>
      </c>
    </row>
    <row r="112">
      <c r="A112" s="17" t="n">
        <v>102</v>
      </c>
      <c r="B112" s="17" t="n"/>
      <c r="C112" s="17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18" t="n"/>
      <c r="N112" s="15">
        <f>IF(B112="","",SUMPRODUCT(($D$10:$M$10&lt;&gt;"")*(UPPER(D112:M112)="P")))</f>
        <v/>
      </c>
      <c r="O112" s="16">
        <f>IF(OR(B112="",$B$7=0),"",N112/$B$7)</f>
        <v/>
      </c>
      <c r="P112" s="15">
        <f>IF(O112="","",IF(O112&gt;=$B$6,"Sim","Não"))</f>
        <v/>
      </c>
    </row>
    <row r="113">
      <c r="A113" s="13" t="n">
        <v>103</v>
      </c>
      <c r="B113" s="13" t="n"/>
      <c r="C113" s="13" t="n"/>
      <c r="D113" s="14" t="n"/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5">
        <f>IF(B113="","",SUMPRODUCT(($D$10:$M$10&lt;&gt;"")*(UPPER(D113:M113)="P")))</f>
        <v/>
      </c>
      <c r="O113" s="16">
        <f>IF(OR(B113="",$B$7=0),"",N113/$B$7)</f>
        <v/>
      </c>
      <c r="P113" s="15">
        <f>IF(O113="","",IF(O113&gt;=$B$6,"Sim","Não"))</f>
        <v/>
      </c>
    </row>
    <row r="114">
      <c r="A114" s="17" t="n">
        <v>104</v>
      </c>
      <c r="B114" s="17" t="n"/>
      <c r="C114" s="17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8" t="n"/>
      <c r="N114" s="15">
        <f>IF(B114="","",SUMPRODUCT(($D$10:$M$10&lt;&gt;"")*(UPPER(D114:M114)="P")))</f>
        <v/>
      </c>
      <c r="O114" s="16">
        <f>IF(OR(B114="",$B$7=0),"",N114/$B$7)</f>
        <v/>
      </c>
      <c r="P114" s="15">
        <f>IF(O114="","",IF(O114&gt;=$B$6,"Sim","Não"))</f>
        <v/>
      </c>
    </row>
    <row r="115">
      <c r="A115" s="13" t="n">
        <v>105</v>
      </c>
      <c r="B115" s="13" t="n"/>
      <c r="C115" s="13" t="n"/>
      <c r="D115" s="14" t="n"/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5">
        <f>IF(B115="","",SUMPRODUCT(($D$10:$M$10&lt;&gt;"")*(UPPER(D115:M115)="P")))</f>
        <v/>
      </c>
      <c r="O115" s="16">
        <f>IF(OR(B115="",$B$7=0),"",N115/$B$7)</f>
        <v/>
      </c>
      <c r="P115" s="15">
        <f>IF(O115="","",IF(O115&gt;=$B$6,"Sim","Não"))</f>
        <v/>
      </c>
    </row>
    <row r="116">
      <c r="A116" s="17" t="n">
        <v>106</v>
      </c>
      <c r="B116" s="17" t="n"/>
      <c r="C116" s="17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18" t="n"/>
      <c r="N116" s="15">
        <f>IF(B116="","",SUMPRODUCT(($D$10:$M$10&lt;&gt;"")*(UPPER(D116:M116)="P")))</f>
        <v/>
      </c>
      <c r="O116" s="16">
        <f>IF(OR(B116="",$B$7=0),"",N116/$B$7)</f>
        <v/>
      </c>
      <c r="P116" s="15">
        <f>IF(O116="","",IF(O116&gt;=$B$6,"Sim","Não"))</f>
        <v/>
      </c>
    </row>
    <row r="117">
      <c r="A117" s="13" t="n">
        <v>107</v>
      </c>
      <c r="B117" s="13" t="n"/>
      <c r="C117" s="13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5">
        <f>IF(B117="","",SUMPRODUCT(($D$10:$M$10&lt;&gt;"")*(UPPER(D117:M117)="P")))</f>
        <v/>
      </c>
      <c r="O117" s="16">
        <f>IF(OR(B117="",$B$7=0),"",N117/$B$7)</f>
        <v/>
      </c>
      <c r="P117" s="15">
        <f>IF(O117="","",IF(O117&gt;=$B$6,"Sim","Não"))</f>
        <v/>
      </c>
    </row>
    <row r="118">
      <c r="A118" s="17" t="n">
        <v>108</v>
      </c>
      <c r="B118" s="17" t="n"/>
      <c r="C118" s="17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18" t="n"/>
      <c r="N118" s="15">
        <f>IF(B118="","",SUMPRODUCT(($D$10:$M$10&lt;&gt;"")*(UPPER(D118:M118)="P")))</f>
        <v/>
      </c>
      <c r="O118" s="16">
        <f>IF(OR(B118="",$B$7=0),"",N118/$B$7)</f>
        <v/>
      </c>
      <c r="P118" s="15">
        <f>IF(O118="","",IF(O118&gt;=$B$6,"Sim","Não"))</f>
        <v/>
      </c>
    </row>
    <row r="119">
      <c r="A119" s="13" t="n">
        <v>109</v>
      </c>
      <c r="B119" s="13" t="n"/>
      <c r="C119" s="13" t="n"/>
      <c r="D119" s="14" t="n"/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5">
        <f>IF(B119="","",SUMPRODUCT(($D$10:$M$10&lt;&gt;"")*(UPPER(D119:M119)="P")))</f>
        <v/>
      </c>
      <c r="O119" s="16">
        <f>IF(OR(B119="",$B$7=0),"",N119/$B$7)</f>
        <v/>
      </c>
      <c r="P119" s="15">
        <f>IF(O119="","",IF(O119&gt;=$B$6,"Sim","Não"))</f>
        <v/>
      </c>
    </row>
    <row r="120">
      <c r="A120" s="17" t="n">
        <v>110</v>
      </c>
      <c r="B120" s="17" t="n"/>
      <c r="C120" s="17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M120" s="18" t="n"/>
      <c r="N120" s="15">
        <f>IF(B120="","",SUMPRODUCT(($D$10:$M$10&lt;&gt;"")*(UPPER(D120:M120)="P")))</f>
        <v/>
      </c>
      <c r="O120" s="16">
        <f>IF(OR(B120="",$B$7=0),"",N120/$B$7)</f>
        <v/>
      </c>
      <c r="P120" s="15">
        <f>IF(O120="","",IF(O120&gt;=$B$6,"Sim","Não"))</f>
        <v/>
      </c>
    </row>
    <row r="121">
      <c r="A121" s="13" t="n">
        <v>111</v>
      </c>
      <c r="B121" s="13" t="n"/>
      <c r="C121" s="13" t="n"/>
      <c r="D121" s="14" t="n"/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5">
        <f>IF(B121="","",SUMPRODUCT(($D$10:$M$10&lt;&gt;"")*(UPPER(D121:M121)="P")))</f>
        <v/>
      </c>
      <c r="O121" s="16">
        <f>IF(OR(B121="",$B$7=0),"",N121/$B$7)</f>
        <v/>
      </c>
      <c r="P121" s="15">
        <f>IF(O121="","",IF(O121&gt;=$B$6,"Sim","Não"))</f>
        <v/>
      </c>
    </row>
    <row r="122">
      <c r="A122" s="17" t="n">
        <v>112</v>
      </c>
      <c r="B122" s="17" t="n"/>
      <c r="C122" s="17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18" t="n"/>
      <c r="N122" s="15">
        <f>IF(B122="","",SUMPRODUCT(($D$10:$M$10&lt;&gt;"")*(UPPER(D122:M122)="P")))</f>
        <v/>
      </c>
      <c r="O122" s="16">
        <f>IF(OR(B122="",$B$7=0),"",N122/$B$7)</f>
        <v/>
      </c>
      <c r="P122" s="15">
        <f>IF(O122="","",IF(O122&gt;=$B$6,"Sim","Não"))</f>
        <v/>
      </c>
    </row>
    <row r="123">
      <c r="A123" s="13" t="n">
        <v>113</v>
      </c>
      <c r="B123" s="13" t="n"/>
      <c r="C123" s="13" t="n"/>
      <c r="D123" s="14" t="n"/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5">
        <f>IF(B123="","",SUMPRODUCT(($D$10:$M$10&lt;&gt;"")*(UPPER(D123:M123)="P")))</f>
        <v/>
      </c>
      <c r="O123" s="16">
        <f>IF(OR(B123="",$B$7=0),"",N123/$B$7)</f>
        <v/>
      </c>
      <c r="P123" s="15">
        <f>IF(O123="","",IF(O123&gt;=$B$6,"Sim","Não"))</f>
        <v/>
      </c>
    </row>
    <row r="124">
      <c r="A124" s="17" t="n">
        <v>114</v>
      </c>
      <c r="B124" s="17" t="n"/>
      <c r="C124" s="17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18" t="n"/>
      <c r="N124" s="15">
        <f>IF(B124="","",SUMPRODUCT(($D$10:$M$10&lt;&gt;"")*(UPPER(D124:M124)="P")))</f>
        <v/>
      </c>
      <c r="O124" s="16">
        <f>IF(OR(B124="",$B$7=0),"",N124/$B$7)</f>
        <v/>
      </c>
      <c r="P124" s="15">
        <f>IF(O124="","",IF(O124&gt;=$B$6,"Sim","Não"))</f>
        <v/>
      </c>
    </row>
    <row r="125">
      <c r="A125" s="13" t="n">
        <v>115</v>
      </c>
      <c r="B125" s="13" t="n"/>
      <c r="C125" s="13" t="n"/>
      <c r="D125" s="14" t="n"/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5">
        <f>IF(B125="","",SUMPRODUCT(($D$10:$M$10&lt;&gt;"")*(UPPER(D125:M125)="P")))</f>
        <v/>
      </c>
      <c r="O125" s="16">
        <f>IF(OR(B125="",$B$7=0),"",N125/$B$7)</f>
        <v/>
      </c>
      <c r="P125" s="15">
        <f>IF(O125="","",IF(O125&gt;=$B$6,"Sim","Não"))</f>
        <v/>
      </c>
    </row>
    <row r="126">
      <c r="A126" s="17" t="n">
        <v>116</v>
      </c>
      <c r="B126" s="17" t="n"/>
      <c r="C126" s="17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18" t="n"/>
      <c r="N126" s="15">
        <f>IF(B126="","",SUMPRODUCT(($D$10:$M$10&lt;&gt;"")*(UPPER(D126:M126)="P")))</f>
        <v/>
      </c>
      <c r="O126" s="16">
        <f>IF(OR(B126="",$B$7=0),"",N126/$B$7)</f>
        <v/>
      </c>
      <c r="P126" s="15">
        <f>IF(O126="","",IF(O126&gt;=$B$6,"Sim","Não"))</f>
        <v/>
      </c>
    </row>
    <row r="127">
      <c r="A127" s="13" t="n">
        <v>117</v>
      </c>
      <c r="B127" s="13" t="n"/>
      <c r="C127" s="13" t="n"/>
      <c r="D127" s="14" t="n"/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5">
        <f>IF(B127="","",SUMPRODUCT(($D$10:$M$10&lt;&gt;"")*(UPPER(D127:M127)="P")))</f>
        <v/>
      </c>
      <c r="O127" s="16">
        <f>IF(OR(B127="",$B$7=0),"",N127/$B$7)</f>
        <v/>
      </c>
      <c r="P127" s="15">
        <f>IF(O127="","",IF(O127&gt;=$B$6,"Sim","Não"))</f>
        <v/>
      </c>
    </row>
    <row r="128">
      <c r="A128" s="17" t="n">
        <v>118</v>
      </c>
      <c r="B128" s="17" t="n"/>
      <c r="C128" s="17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18" t="n"/>
      <c r="N128" s="15">
        <f>IF(B128="","",SUMPRODUCT(($D$10:$M$10&lt;&gt;"")*(UPPER(D128:M128)="P")))</f>
        <v/>
      </c>
      <c r="O128" s="16">
        <f>IF(OR(B128="",$B$7=0),"",N128/$B$7)</f>
        <v/>
      </c>
      <c r="P128" s="15">
        <f>IF(O128="","",IF(O128&gt;=$B$6,"Sim","Não"))</f>
        <v/>
      </c>
    </row>
    <row r="129">
      <c r="A129" s="13" t="n">
        <v>119</v>
      </c>
      <c r="B129" s="13" t="n"/>
      <c r="C129" s="13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5">
        <f>IF(B129="","",SUMPRODUCT(($D$10:$M$10&lt;&gt;"")*(UPPER(D129:M129)="P")))</f>
        <v/>
      </c>
      <c r="O129" s="16">
        <f>IF(OR(B129="",$B$7=0),"",N129/$B$7)</f>
        <v/>
      </c>
      <c r="P129" s="15">
        <f>IF(O129="","",IF(O129&gt;=$B$6,"Sim","Não"))</f>
        <v/>
      </c>
    </row>
    <row r="130">
      <c r="A130" s="17" t="n">
        <v>120</v>
      </c>
      <c r="B130" s="17" t="n"/>
      <c r="C130" s="17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M130" s="18" t="n"/>
      <c r="N130" s="15">
        <f>IF(B130="","",SUMPRODUCT(($D$10:$M$10&lt;&gt;"")*(UPPER(D130:M130)="P")))</f>
        <v/>
      </c>
      <c r="O130" s="16">
        <f>IF(OR(B130="",$B$7=0),"",N130/$B$7)</f>
        <v/>
      </c>
      <c r="P130" s="15">
        <f>IF(O130="","",IF(O130&gt;=$B$6,"Sim","Não"))</f>
        <v/>
      </c>
    </row>
    <row r="131">
      <c r="A131" s="13" t="n">
        <v>121</v>
      </c>
      <c r="B131" s="13" t="n"/>
      <c r="C131" s="13" t="n"/>
      <c r="D131" s="14" t="n"/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5">
        <f>IF(B131="","",SUMPRODUCT(($D$10:$M$10&lt;&gt;"")*(UPPER(D131:M131)="P")))</f>
        <v/>
      </c>
      <c r="O131" s="16">
        <f>IF(OR(B131="",$B$7=0),"",N131/$B$7)</f>
        <v/>
      </c>
      <c r="P131" s="15">
        <f>IF(O131="","",IF(O131&gt;=$B$6,"Sim","Não"))</f>
        <v/>
      </c>
    </row>
    <row r="132">
      <c r="A132" s="17" t="n">
        <v>122</v>
      </c>
      <c r="B132" s="17" t="n"/>
      <c r="C132" s="17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M132" s="18" t="n"/>
      <c r="N132" s="15">
        <f>IF(B132="","",SUMPRODUCT(($D$10:$M$10&lt;&gt;"")*(UPPER(D132:M132)="P")))</f>
        <v/>
      </c>
      <c r="O132" s="16">
        <f>IF(OR(B132="",$B$7=0),"",N132/$B$7)</f>
        <v/>
      </c>
      <c r="P132" s="15">
        <f>IF(O132="","",IF(O132&gt;=$B$6,"Sim","Não"))</f>
        <v/>
      </c>
    </row>
    <row r="133">
      <c r="A133" s="13" t="n">
        <v>123</v>
      </c>
      <c r="B133" s="13" t="n"/>
      <c r="C133" s="13" t="n"/>
      <c r="D133" s="14" t="n"/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5">
        <f>IF(B133="","",SUMPRODUCT(($D$10:$M$10&lt;&gt;"")*(UPPER(D133:M133)="P")))</f>
        <v/>
      </c>
      <c r="O133" s="16">
        <f>IF(OR(B133="",$B$7=0),"",N133/$B$7)</f>
        <v/>
      </c>
      <c r="P133" s="15">
        <f>IF(O133="","",IF(O133&gt;=$B$6,"Sim","Não"))</f>
        <v/>
      </c>
    </row>
    <row r="134">
      <c r="A134" s="17" t="n">
        <v>124</v>
      </c>
      <c r="B134" s="17" t="n"/>
      <c r="C134" s="17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18" t="n"/>
      <c r="N134" s="15">
        <f>IF(B134="","",SUMPRODUCT(($D$10:$M$10&lt;&gt;"")*(UPPER(D134:M134)="P")))</f>
        <v/>
      </c>
      <c r="O134" s="16">
        <f>IF(OR(B134="",$B$7=0),"",N134/$B$7)</f>
        <v/>
      </c>
      <c r="P134" s="15">
        <f>IF(O134="","",IF(O134&gt;=$B$6,"Sim","Não"))</f>
        <v/>
      </c>
    </row>
    <row r="135">
      <c r="A135" s="13" t="n">
        <v>125</v>
      </c>
      <c r="B135" s="13" t="n"/>
      <c r="C135" s="13" t="n"/>
      <c r="D135" s="14" t="n"/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5">
        <f>IF(B135="","",SUMPRODUCT(($D$10:$M$10&lt;&gt;"")*(UPPER(D135:M135)="P")))</f>
        <v/>
      </c>
      <c r="O135" s="16">
        <f>IF(OR(B135="",$B$7=0),"",N135/$B$7)</f>
        <v/>
      </c>
      <c r="P135" s="15">
        <f>IF(O135="","",IF(O135&gt;=$B$6,"Sim","Não"))</f>
        <v/>
      </c>
    </row>
    <row r="136">
      <c r="A136" s="17" t="n">
        <v>126</v>
      </c>
      <c r="B136" s="17" t="n"/>
      <c r="C136" s="17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5">
        <f>IF(B136="","",SUMPRODUCT(($D$10:$M$10&lt;&gt;"")*(UPPER(D136:M136)="P")))</f>
        <v/>
      </c>
      <c r="O136" s="16">
        <f>IF(OR(B136="",$B$7=0),"",N136/$B$7)</f>
        <v/>
      </c>
      <c r="P136" s="15">
        <f>IF(O136="","",IF(O136&gt;=$B$6,"Sim","Não"))</f>
        <v/>
      </c>
    </row>
    <row r="137">
      <c r="A137" s="13" t="n">
        <v>127</v>
      </c>
      <c r="B137" s="13" t="n"/>
      <c r="C137" s="13" t="n"/>
      <c r="D137" s="14" t="n"/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5">
        <f>IF(B137="","",SUMPRODUCT(($D$10:$M$10&lt;&gt;"")*(UPPER(D137:M137)="P")))</f>
        <v/>
      </c>
      <c r="O137" s="16">
        <f>IF(OR(B137="",$B$7=0),"",N137/$B$7)</f>
        <v/>
      </c>
      <c r="P137" s="15">
        <f>IF(O137="","",IF(O137&gt;=$B$6,"Sim","Não"))</f>
        <v/>
      </c>
    </row>
    <row r="138">
      <c r="A138" s="17" t="n">
        <v>128</v>
      </c>
      <c r="B138" s="17" t="n"/>
      <c r="C138" s="17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5">
        <f>IF(B138="","",SUMPRODUCT(($D$10:$M$10&lt;&gt;"")*(UPPER(D138:M138)="P")))</f>
        <v/>
      </c>
      <c r="O138" s="16">
        <f>IF(OR(B138="",$B$7=0),"",N138/$B$7)</f>
        <v/>
      </c>
      <c r="P138" s="15">
        <f>IF(O138="","",IF(O138&gt;=$B$6,"Sim","Não"))</f>
        <v/>
      </c>
    </row>
    <row r="139">
      <c r="A139" s="13" t="n">
        <v>129</v>
      </c>
      <c r="B139" s="13" t="n"/>
      <c r="C139" s="13" t="n"/>
      <c r="D139" s="14" t="n"/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5">
        <f>IF(B139="","",SUMPRODUCT(($D$10:$M$10&lt;&gt;"")*(UPPER(D139:M139)="P")))</f>
        <v/>
      </c>
      <c r="O139" s="16">
        <f>IF(OR(B139="",$B$7=0),"",N139/$B$7)</f>
        <v/>
      </c>
      <c r="P139" s="15">
        <f>IF(O139="","",IF(O139&gt;=$B$6,"Sim","Não"))</f>
        <v/>
      </c>
    </row>
    <row r="140">
      <c r="A140" s="17" t="n">
        <v>130</v>
      </c>
      <c r="B140" s="17" t="n"/>
      <c r="C140" s="17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M140" s="18" t="n"/>
      <c r="N140" s="15">
        <f>IF(B140="","",SUMPRODUCT(($D$10:$M$10&lt;&gt;"")*(UPPER(D140:M140)="P")))</f>
        <v/>
      </c>
      <c r="O140" s="16">
        <f>IF(OR(B140="",$B$7=0),"",N140/$B$7)</f>
        <v/>
      </c>
      <c r="P140" s="15">
        <f>IF(O140="","",IF(O140&gt;=$B$6,"Sim","Não"))</f>
        <v/>
      </c>
    </row>
    <row r="141">
      <c r="A141" s="13" t="n">
        <v>131</v>
      </c>
      <c r="B141" s="13" t="n"/>
      <c r="C141" s="13" t="n"/>
      <c r="D141" s="14" t="n"/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5">
        <f>IF(B141="","",SUMPRODUCT(($D$10:$M$10&lt;&gt;"")*(UPPER(D141:M141)="P")))</f>
        <v/>
      </c>
      <c r="O141" s="16">
        <f>IF(OR(B141="",$B$7=0),"",N141/$B$7)</f>
        <v/>
      </c>
      <c r="P141" s="15">
        <f>IF(O141="","",IF(O141&gt;=$B$6,"Sim","Não"))</f>
        <v/>
      </c>
    </row>
    <row r="142">
      <c r="A142" s="17" t="n">
        <v>132</v>
      </c>
      <c r="B142" s="17" t="n"/>
      <c r="C142" s="17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M142" s="18" t="n"/>
      <c r="N142" s="15">
        <f>IF(B142="","",SUMPRODUCT(($D$10:$M$10&lt;&gt;"")*(UPPER(D142:M142)="P")))</f>
        <v/>
      </c>
      <c r="O142" s="16">
        <f>IF(OR(B142="",$B$7=0),"",N142/$B$7)</f>
        <v/>
      </c>
      <c r="P142" s="15">
        <f>IF(O142="","",IF(O142&gt;=$B$6,"Sim","Não"))</f>
        <v/>
      </c>
    </row>
    <row r="143">
      <c r="A143" s="13" t="n">
        <v>133</v>
      </c>
      <c r="B143" s="13" t="n"/>
      <c r="C143" s="13" t="n"/>
      <c r="D143" s="14" t="n"/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5">
        <f>IF(B143="","",SUMPRODUCT(($D$10:$M$10&lt;&gt;"")*(UPPER(D143:M143)="P")))</f>
        <v/>
      </c>
      <c r="O143" s="16">
        <f>IF(OR(B143="",$B$7=0),"",N143/$B$7)</f>
        <v/>
      </c>
      <c r="P143" s="15">
        <f>IF(O143="","",IF(O143&gt;=$B$6,"Sim","Não"))</f>
        <v/>
      </c>
    </row>
    <row r="144">
      <c r="A144" s="17" t="n">
        <v>134</v>
      </c>
      <c r="B144" s="17" t="n"/>
      <c r="C144" s="17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M144" s="18" t="n"/>
      <c r="N144" s="15">
        <f>IF(B144="","",SUMPRODUCT(($D$10:$M$10&lt;&gt;"")*(UPPER(D144:M144)="P")))</f>
        <v/>
      </c>
      <c r="O144" s="16">
        <f>IF(OR(B144="",$B$7=0),"",N144/$B$7)</f>
        <v/>
      </c>
      <c r="P144" s="15">
        <f>IF(O144="","",IF(O144&gt;=$B$6,"Sim","Não"))</f>
        <v/>
      </c>
    </row>
    <row r="145">
      <c r="A145" s="13" t="n">
        <v>135</v>
      </c>
      <c r="B145" s="13" t="n"/>
      <c r="C145" s="13" t="n"/>
      <c r="D145" s="14" t="n"/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5">
        <f>IF(B145="","",SUMPRODUCT(($D$10:$M$10&lt;&gt;"")*(UPPER(D145:M145)="P")))</f>
        <v/>
      </c>
      <c r="O145" s="16">
        <f>IF(OR(B145="",$B$7=0),"",N145/$B$7)</f>
        <v/>
      </c>
      <c r="P145" s="15">
        <f>IF(O145="","",IF(O145&gt;=$B$6,"Sim","Não"))</f>
        <v/>
      </c>
    </row>
    <row r="146">
      <c r="A146" s="17" t="n">
        <v>136</v>
      </c>
      <c r="B146" s="17" t="n"/>
      <c r="C146" s="17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M146" s="18" t="n"/>
      <c r="N146" s="15">
        <f>IF(B146="","",SUMPRODUCT(($D$10:$M$10&lt;&gt;"")*(UPPER(D146:M146)="P")))</f>
        <v/>
      </c>
      <c r="O146" s="16">
        <f>IF(OR(B146="",$B$7=0),"",N146/$B$7)</f>
        <v/>
      </c>
      <c r="P146" s="15">
        <f>IF(O146="","",IF(O146&gt;=$B$6,"Sim","Não"))</f>
        <v/>
      </c>
    </row>
    <row r="147">
      <c r="A147" s="13" t="n">
        <v>137</v>
      </c>
      <c r="B147" s="13" t="n"/>
      <c r="C147" s="13" t="n"/>
      <c r="D147" s="14" t="n"/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5">
        <f>IF(B147="","",SUMPRODUCT(($D$10:$M$10&lt;&gt;"")*(UPPER(D147:M147)="P")))</f>
        <v/>
      </c>
      <c r="O147" s="16">
        <f>IF(OR(B147="",$B$7=0),"",N147/$B$7)</f>
        <v/>
      </c>
      <c r="P147" s="15">
        <f>IF(O147="","",IF(O147&gt;=$B$6,"Sim","Não"))</f>
        <v/>
      </c>
    </row>
    <row r="148">
      <c r="A148" s="17" t="n">
        <v>138</v>
      </c>
      <c r="B148" s="17" t="n"/>
      <c r="C148" s="17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M148" s="18" t="n"/>
      <c r="N148" s="15">
        <f>IF(B148="","",SUMPRODUCT(($D$10:$M$10&lt;&gt;"")*(UPPER(D148:M148)="P")))</f>
        <v/>
      </c>
      <c r="O148" s="16">
        <f>IF(OR(B148="",$B$7=0),"",N148/$B$7)</f>
        <v/>
      </c>
      <c r="P148" s="15">
        <f>IF(O148="","",IF(O148&gt;=$B$6,"Sim","Não"))</f>
        <v/>
      </c>
    </row>
    <row r="149">
      <c r="A149" s="13" t="n">
        <v>139</v>
      </c>
      <c r="B149" s="13" t="n"/>
      <c r="C149" s="13" t="n"/>
      <c r="D149" s="14" t="n"/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5">
        <f>IF(B149="","",SUMPRODUCT(($D$10:$M$10&lt;&gt;"")*(UPPER(D149:M149)="P")))</f>
        <v/>
      </c>
      <c r="O149" s="16">
        <f>IF(OR(B149="",$B$7=0),"",N149/$B$7)</f>
        <v/>
      </c>
      <c r="P149" s="15">
        <f>IF(O149="","",IF(O149&gt;=$B$6,"Sim","Não"))</f>
        <v/>
      </c>
    </row>
    <row r="150">
      <c r="A150" s="17" t="n">
        <v>140</v>
      </c>
      <c r="B150" s="17" t="n"/>
      <c r="C150" s="17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M150" s="18" t="n"/>
      <c r="N150" s="15">
        <f>IF(B150="","",SUMPRODUCT(($D$10:$M$10&lt;&gt;"")*(UPPER(D150:M150)="P")))</f>
        <v/>
      </c>
      <c r="O150" s="16">
        <f>IF(OR(B150="",$B$7=0),"",N150/$B$7)</f>
        <v/>
      </c>
      <c r="P150" s="15">
        <f>IF(O150="","",IF(O150&gt;=$B$6,"Sim","Não"))</f>
        <v/>
      </c>
    </row>
    <row r="151">
      <c r="A151" s="13" t="n">
        <v>141</v>
      </c>
      <c r="B151" s="13" t="n"/>
      <c r="C151" s="13" t="n"/>
      <c r="D151" s="14" t="n"/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5">
        <f>IF(B151="","",SUMPRODUCT(($D$10:$M$10&lt;&gt;"")*(UPPER(D151:M151)="P")))</f>
        <v/>
      </c>
      <c r="O151" s="16">
        <f>IF(OR(B151="",$B$7=0),"",N151/$B$7)</f>
        <v/>
      </c>
      <c r="P151" s="15">
        <f>IF(O151="","",IF(O151&gt;=$B$6,"Sim","Não"))</f>
        <v/>
      </c>
    </row>
    <row r="152">
      <c r="A152" s="17" t="n">
        <v>142</v>
      </c>
      <c r="B152" s="17" t="n"/>
      <c r="C152" s="17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M152" s="18" t="n"/>
      <c r="N152" s="15">
        <f>IF(B152="","",SUMPRODUCT(($D$10:$M$10&lt;&gt;"")*(UPPER(D152:M152)="P")))</f>
        <v/>
      </c>
      <c r="O152" s="16">
        <f>IF(OR(B152="",$B$7=0),"",N152/$B$7)</f>
        <v/>
      </c>
      <c r="P152" s="15">
        <f>IF(O152="","",IF(O152&gt;=$B$6,"Sim","Não"))</f>
        <v/>
      </c>
    </row>
    <row r="153">
      <c r="A153" s="13" t="n">
        <v>143</v>
      </c>
      <c r="B153" s="13" t="n"/>
      <c r="C153" s="13" t="n"/>
      <c r="D153" s="14" t="n"/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5">
        <f>IF(B153="","",SUMPRODUCT(($D$10:$M$10&lt;&gt;"")*(UPPER(D153:M153)="P")))</f>
        <v/>
      </c>
      <c r="O153" s="16">
        <f>IF(OR(B153="",$B$7=0),"",N153/$B$7)</f>
        <v/>
      </c>
      <c r="P153" s="15">
        <f>IF(O153="","",IF(O153&gt;=$B$6,"Sim","Não"))</f>
        <v/>
      </c>
    </row>
    <row r="154">
      <c r="A154" s="17" t="n">
        <v>144</v>
      </c>
      <c r="B154" s="17" t="n"/>
      <c r="C154" s="17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M154" s="18" t="n"/>
      <c r="N154" s="15">
        <f>IF(B154="","",SUMPRODUCT(($D$10:$M$10&lt;&gt;"")*(UPPER(D154:M154)="P")))</f>
        <v/>
      </c>
      <c r="O154" s="16">
        <f>IF(OR(B154="",$B$7=0),"",N154/$B$7)</f>
        <v/>
      </c>
      <c r="P154" s="15">
        <f>IF(O154="","",IF(O154&gt;=$B$6,"Sim","Não"))</f>
        <v/>
      </c>
    </row>
    <row r="155">
      <c r="A155" s="13" t="n">
        <v>145</v>
      </c>
      <c r="B155" s="13" t="n"/>
      <c r="C155" s="13" t="n"/>
      <c r="D155" s="14" t="n"/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5">
        <f>IF(B155="","",SUMPRODUCT(($D$10:$M$10&lt;&gt;"")*(UPPER(D155:M155)="P")))</f>
        <v/>
      </c>
      <c r="O155" s="16">
        <f>IF(OR(B155="",$B$7=0),"",N155/$B$7)</f>
        <v/>
      </c>
      <c r="P155" s="15">
        <f>IF(O155="","",IF(O155&gt;=$B$6,"Sim","Não"))</f>
        <v/>
      </c>
    </row>
    <row r="156">
      <c r="A156" s="17" t="n">
        <v>146</v>
      </c>
      <c r="B156" s="17" t="n"/>
      <c r="C156" s="17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M156" s="18" t="n"/>
      <c r="N156" s="15">
        <f>IF(B156="","",SUMPRODUCT(($D$10:$M$10&lt;&gt;"")*(UPPER(D156:M156)="P")))</f>
        <v/>
      </c>
      <c r="O156" s="16">
        <f>IF(OR(B156="",$B$7=0),"",N156/$B$7)</f>
        <v/>
      </c>
      <c r="P156" s="15">
        <f>IF(O156="","",IF(O156&gt;=$B$6,"Sim","Não"))</f>
        <v/>
      </c>
    </row>
    <row r="157">
      <c r="A157" s="13" t="n">
        <v>147</v>
      </c>
      <c r="B157" s="13" t="n"/>
      <c r="C157" s="13" t="n"/>
      <c r="D157" s="14" t="n"/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5">
        <f>IF(B157="","",SUMPRODUCT(($D$10:$M$10&lt;&gt;"")*(UPPER(D157:M157)="P")))</f>
        <v/>
      </c>
      <c r="O157" s="16">
        <f>IF(OR(B157="",$B$7=0),"",N157/$B$7)</f>
        <v/>
      </c>
      <c r="P157" s="15">
        <f>IF(O157="","",IF(O157&gt;=$B$6,"Sim","Não"))</f>
        <v/>
      </c>
    </row>
    <row r="158">
      <c r="A158" s="17" t="n">
        <v>148</v>
      </c>
      <c r="B158" s="17" t="n"/>
      <c r="C158" s="17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M158" s="18" t="n"/>
      <c r="N158" s="15">
        <f>IF(B158="","",SUMPRODUCT(($D$10:$M$10&lt;&gt;"")*(UPPER(D158:M158)="P")))</f>
        <v/>
      </c>
      <c r="O158" s="16">
        <f>IF(OR(B158="",$B$7=0),"",N158/$B$7)</f>
        <v/>
      </c>
      <c r="P158" s="15">
        <f>IF(O158="","",IF(O158&gt;=$B$6,"Sim","Não"))</f>
        <v/>
      </c>
    </row>
    <row r="159">
      <c r="A159" s="13" t="n">
        <v>149</v>
      </c>
      <c r="B159" s="13" t="n"/>
      <c r="C159" s="13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5">
        <f>IF(B159="","",SUMPRODUCT(($D$10:$M$10&lt;&gt;"")*(UPPER(D159:M159)="P")))</f>
        <v/>
      </c>
      <c r="O159" s="16">
        <f>IF(OR(B159="",$B$7=0),"",N159/$B$7)</f>
        <v/>
      </c>
      <c r="P159" s="15">
        <f>IF(O159="","",IF(O159&gt;=$B$6,"Sim","Não"))</f>
        <v/>
      </c>
    </row>
    <row r="160">
      <c r="A160" s="17" t="n">
        <v>150</v>
      </c>
      <c r="B160" s="17" t="n"/>
      <c r="C160" s="17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M160" s="18" t="n"/>
      <c r="N160" s="15">
        <f>IF(B160="","",SUMPRODUCT(($D$10:$M$10&lt;&gt;"")*(UPPER(D160:M160)="P")))</f>
        <v/>
      </c>
      <c r="O160" s="16">
        <f>IF(OR(B160="",$B$7=0),"",N160/$B$7)</f>
        <v/>
      </c>
      <c r="P160" s="15">
        <f>IF(O160="","",IF(O160&gt;=$B$6,"Sim","Não"))</f>
        <v/>
      </c>
    </row>
    <row r="161">
      <c r="A161" s="13" t="n">
        <v>151</v>
      </c>
      <c r="B161" s="13" t="n"/>
      <c r="C161" s="13" t="n"/>
      <c r="D161" s="14" t="n"/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5">
        <f>IF(B161="","",SUMPRODUCT(($D$10:$M$10&lt;&gt;"")*(UPPER(D161:M161)="P")))</f>
        <v/>
      </c>
      <c r="O161" s="16">
        <f>IF(OR(B161="",$B$7=0),"",N161/$B$7)</f>
        <v/>
      </c>
      <c r="P161" s="15">
        <f>IF(O161="","",IF(O161&gt;=$B$6,"Sim","Não"))</f>
        <v/>
      </c>
    </row>
    <row r="162">
      <c r="A162" s="17" t="n">
        <v>152</v>
      </c>
      <c r="B162" s="17" t="n"/>
      <c r="C162" s="17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M162" s="18" t="n"/>
      <c r="N162" s="15">
        <f>IF(B162="","",SUMPRODUCT(($D$10:$M$10&lt;&gt;"")*(UPPER(D162:M162)="P")))</f>
        <v/>
      </c>
      <c r="O162" s="16">
        <f>IF(OR(B162="",$B$7=0),"",N162/$B$7)</f>
        <v/>
      </c>
      <c r="P162" s="15">
        <f>IF(O162="","",IF(O162&gt;=$B$6,"Sim","Não"))</f>
        <v/>
      </c>
    </row>
    <row r="163">
      <c r="A163" s="13" t="n">
        <v>153</v>
      </c>
      <c r="B163" s="13" t="n"/>
      <c r="C163" s="13" t="n"/>
      <c r="D163" s="14" t="n"/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5">
        <f>IF(B163="","",SUMPRODUCT(($D$10:$M$10&lt;&gt;"")*(UPPER(D163:M163)="P")))</f>
        <v/>
      </c>
      <c r="O163" s="16">
        <f>IF(OR(B163="",$B$7=0),"",N163/$B$7)</f>
        <v/>
      </c>
      <c r="P163" s="15">
        <f>IF(O163="","",IF(O163&gt;=$B$6,"Sim","Não"))</f>
        <v/>
      </c>
    </row>
    <row r="164">
      <c r="A164" s="17" t="n">
        <v>154</v>
      </c>
      <c r="B164" s="17" t="n"/>
      <c r="C164" s="17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M164" s="18" t="n"/>
      <c r="N164" s="15">
        <f>IF(B164="","",SUMPRODUCT(($D$10:$M$10&lt;&gt;"")*(UPPER(D164:M164)="P")))</f>
        <v/>
      </c>
      <c r="O164" s="16">
        <f>IF(OR(B164="",$B$7=0),"",N164/$B$7)</f>
        <v/>
      </c>
      <c r="P164" s="15">
        <f>IF(O164="","",IF(O164&gt;=$B$6,"Sim","Não"))</f>
        <v/>
      </c>
    </row>
    <row r="165">
      <c r="A165" s="13" t="n">
        <v>155</v>
      </c>
      <c r="B165" s="13" t="n"/>
      <c r="C165" s="13" t="n"/>
      <c r="D165" s="14" t="n"/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5">
        <f>IF(B165="","",SUMPRODUCT(($D$10:$M$10&lt;&gt;"")*(UPPER(D165:M165)="P")))</f>
        <v/>
      </c>
      <c r="O165" s="16">
        <f>IF(OR(B165="",$B$7=0),"",N165/$B$7)</f>
        <v/>
      </c>
      <c r="P165" s="15">
        <f>IF(O165="","",IF(O165&gt;=$B$6,"Sim","Não"))</f>
        <v/>
      </c>
    </row>
    <row r="166">
      <c r="A166" s="17" t="n">
        <v>156</v>
      </c>
      <c r="B166" s="17" t="n"/>
      <c r="C166" s="17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M166" s="18" t="n"/>
      <c r="N166" s="15">
        <f>IF(B166="","",SUMPRODUCT(($D$10:$M$10&lt;&gt;"")*(UPPER(D166:M166)="P")))</f>
        <v/>
      </c>
      <c r="O166" s="16">
        <f>IF(OR(B166="",$B$7=0),"",N166/$B$7)</f>
        <v/>
      </c>
      <c r="P166" s="15">
        <f>IF(O166="","",IF(O166&gt;=$B$6,"Sim","Não"))</f>
        <v/>
      </c>
    </row>
    <row r="167">
      <c r="A167" s="13" t="n">
        <v>157</v>
      </c>
      <c r="B167" s="13" t="n"/>
      <c r="C167" s="13" t="n"/>
      <c r="D167" s="14" t="n"/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5">
        <f>IF(B167="","",SUMPRODUCT(($D$10:$M$10&lt;&gt;"")*(UPPER(D167:M167)="P")))</f>
        <v/>
      </c>
      <c r="O167" s="16">
        <f>IF(OR(B167="",$B$7=0),"",N167/$B$7)</f>
        <v/>
      </c>
      <c r="P167" s="15">
        <f>IF(O167="","",IF(O167&gt;=$B$6,"Sim","Não"))</f>
        <v/>
      </c>
    </row>
    <row r="168">
      <c r="A168" s="17" t="n">
        <v>158</v>
      </c>
      <c r="B168" s="17" t="n"/>
      <c r="C168" s="17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M168" s="18" t="n"/>
      <c r="N168" s="15">
        <f>IF(B168="","",SUMPRODUCT(($D$10:$M$10&lt;&gt;"")*(UPPER(D168:M168)="P")))</f>
        <v/>
      </c>
      <c r="O168" s="16">
        <f>IF(OR(B168="",$B$7=0),"",N168/$B$7)</f>
        <v/>
      </c>
      <c r="P168" s="15">
        <f>IF(O168="","",IF(O168&gt;=$B$6,"Sim","Não"))</f>
        <v/>
      </c>
    </row>
    <row r="169">
      <c r="A169" s="13" t="n">
        <v>159</v>
      </c>
      <c r="B169" s="13" t="n"/>
      <c r="C169" s="13" t="n"/>
      <c r="D169" s="14" t="n"/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5">
        <f>IF(B169="","",SUMPRODUCT(($D$10:$M$10&lt;&gt;"")*(UPPER(D169:M169)="P")))</f>
        <v/>
      </c>
      <c r="O169" s="16">
        <f>IF(OR(B169="",$B$7=0),"",N169/$B$7)</f>
        <v/>
      </c>
      <c r="P169" s="15">
        <f>IF(O169="","",IF(O169&gt;=$B$6,"Sim","Não"))</f>
        <v/>
      </c>
    </row>
    <row r="170">
      <c r="A170" s="17" t="n">
        <v>160</v>
      </c>
      <c r="B170" s="17" t="n"/>
      <c r="C170" s="17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M170" s="18" t="n"/>
      <c r="N170" s="15">
        <f>IF(B170="","",SUMPRODUCT(($D$10:$M$10&lt;&gt;"")*(UPPER(D170:M170)="P")))</f>
        <v/>
      </c>
      <c r="O170" s="16">
        <f>IF(OR(B170="",$B$7=0),"",N170/$B$7)</f>
        <v/>
      </c>
      <c r="P170" s="15">
        <f>IF(O170="","",IF(O170&gt;=$B$6,"Sim","Não"))</f>
        <v/>
      </c>
    </row>
    <row r="171">
      <c r="A171" s="13" t="n">
        <v>161</v>
      </c>
      <c r="B171" s="13" t="n"/>
      <c r="C171" s="13" t="n"/>
      <c r="D171" s="14" t="n"/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5">
        <f>IF(B171="","",SUMPRODUCT(($D$10:$M$10&lt;&gt;"")*(UPPER(D171:M171)="P")))</f>
        <v/>
      </c>
      <c r="O171" s="16">
        <f>IF(OR(B171="",$B$7=0),"",N171/$B$7)</f>
        <v/>
      </c>
      <c r="P171" s="15">
        <f>IF(O171="","",IF(O171&gt;=$B$6,"Sim","Não"))</f>
        <v/>
      </c>
    </row>
    <row r="172">
      <c r="A172" s="17" t="n">
        <v>162</v>
      </c>
      <c r="B172" s="17" t="n"/>
      <c r="C172" s="17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M172" s="18" t="n"/>
      <c r="N172" s="15">
        <f>IF(B172="","",SUMPRODUCT(($D$10:$M$10&lt;&gt;"")*(UPPER(D172:M172)="P")))</f>
        <v/>
      </c>
      <c r="O172" s="16">
        <f>IF(OR(B172="",$B$7=0),"",N172/$B$7)</f>
        <v/>
      </c>
      <c r="P172" s="15">
        <f>IF(O172="","",IF(O172&gt;=$B$6,"Sim","Não"))</f>
        <v/>
      </c>
    </row>
    <row r="173">
      <c r="A173" s="13" t="n">
        <v>163</v>
      </c>
      <c r="B173" s="13" t="n"/>
      <c r="C173" s="13" t="n"/>
      <c r="D173" s="14" t="n"/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5">
        <f>IF(B173="","",SUMPRODUCT(($D$10:$M$10&lt;&gt;"")*(UPPER(D173:M173)="P")))</f>
        <v/>
      </c>
      <c r="O173" s="16">
        <f>IF(OR(B173="",$B$7=0),"",N173/$B$7)</f>
        <v/>
      </c>
      <c r="P173" s="15">
        <f>IF(O173="","",IF(O173&gt;=$B$6,"Sim","Não"))</f>
        <v/>
      </c>
    </row>
    <row r="174">
      <c r="A174" s="17" t="n">
        <v>164</v>
      </c>
      <c r="B174" s="17" t="n"/>
      <c r="C174" s="17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18" t="n"/>
      <c r="N174" s="15">
        <f>IF(B174="","",SUMPRODUCT(($D$10:$M$10&lt;&gt;"")*(UPPER(D174:M174)="P")))</f>
        <v/>
      </c>
      <c r="O174" s="16">
        <f>IF(OR(B174="",$B$7=0),"",N174/$B$7)</f>
        <v/>
      </c>
      <c r="P174" s="15">
        <f>IF(O174="","",IF(O174&gt;=$B$6,"Sim","Não"))</f>
        <v/>
      </c>
    </row>
    <row r="175">
      <c r="A175" s="13" t="n">
        <v>165</v>
      </c>
      <c r="B175" s="13" t="n"/>
      <c r="C175" s="13" t="n"/>
      <c r="D175" s="14" t="n"/>
      <c r="E175" s="14" t="n"/>
      <c r="F175" s="14" t="n"/>
      <c r="G175" s="14" t="n"/>
      <c r="H175" s="14" t="n"/>
      <c r="I175" s="14" t="n"/>
      <c r="J175" s="14" t="n"/>
      <c r="K175" s="14" t="n"/>
      <c r="L175" s="14" t="n"/>
      <c r="M175" s="14" t="n"/>
      <c r="N175" s="15">
        <f>IF(B175="","",SUMPRODUCT(($D$10:$M$10&lt;&gt;"")*(UPPER(D175:M175)="P")))</f>
        <v/>
      </c>
      <c r="O175" s="16">
        <f>IF(OR(B175="",$B$7=0),"",N175/$B$7)</f>
        <v/>
      </c>
      <c r="P175" s="15">
        <f>IF(O175="","",IF(O175&gt;=$B$6,"Sim","Não"))</f>
        <v/>
      </c>
    </row>
    <row r="176">
      <c r="A176" s="17" t="n">
        <v>166</v>
      </c>
      <c r="B176" s="17" t="n"/>
      <c r="C176" s="17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M176" s="18" t="n"/>
      <c r="N176" s="15">
        <f>IF(B176="","",SUMPRODUCT(($D$10:$M$10&lt;&gt;"")*(UPPER(D176:M176)="P")))</f>
        <v/>
      </c>
      <c r="O176" s="16">
        <f>IF(OR(B176="",$B$7=0),"",N176/$B$7)</f>
        <v/>
      </c>
      <c r="P176" s="15">
        <f>IF(O176="","",IF(O176&gt;=$B$6,"Sim","Não"))</f>
        <v/>
      </c>
    </row>
    <row r="177">
      <c r="A177" s="13" t="n">
        <v>167</v>
      </c>
      <c r="B177" s="13" t="n"/>
      <c r="C177" s="13" t="n"/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5">
        <f>IF(B177="","",SUMPRODUCT(($D$10:$M$10&lt;&gt;"")*(UPPER(D177:M177)="P")))</f>
        <v/>
      </c>
      <c r="O177" s="16">
        <f>IF(OR(B177="",$B$7=0),"",N177/$B$7)</f>
        <v/>
      </c>
      <c r="P177" s="15">
        <f>IF(O177="","",IF(O177&gt;=$B$6,"Sim","Não"))</f>
        <v/>
      </c>
    </row>
    <row r="178">
      <c r="A178" s="17" t="n">
        <v>168</v>
      </c>
      <c r="B178" s="17" t="n"/>
      <c r="C178" s="17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18" t="n"/>
      <c r="N178" s="15">
        <f>IF(B178="","",SUMPRODUCT(($D$10:$M$10&lt;&gt;"")*(UPPER(D178:M178)="P")))</f>
        <v/>
      </c>
      <c r="O178" s="16">
        <f>IF(OR(B178="",$B$7=0),"",N178/$B$7)</f>
        <v/>
      </c>
      <c r="P178" s="15">
        <f>IF(O178="","",IF(O178&gt;=$B$6,"Sim","Não"))</f>
        <v/>
      </c>
    </row>
    <row r="179">
      <c r="A179" s="13" t="n">
        <v>169</v>
      </c>
      <c r="B179" s="13" t="n"/>
      <c r="C179" s="13" t="n"/>
      <c r="D179" s="14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5">
        <f>IF(B179="","",SUMPRODUCT(($D$10:$M$10&lt;&gt;"")*(UPPER(D179:M179)="P")))</f>
        <v/>
      </c>
      <c r="O179" s="16">
        <f>IF(OR(B179="",$B$7=0),"",N179/$B$7)</f>
        <v/>
      </c>
      <c r="P179" s="15">
        <f>IF(O179="","",IF(O179&gt;=$B$6,"Sim","Não"))</f>
        <v/>
      </c>
    </row>
    <row r="180">
      <c r="A180" s="17" t="n">
        <v>170</v>
      </c>
      <c r="B180" s="17" t="n"/>
      <c r="C180" s="17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M180" s="18" t="n"/>
      <c r="N180" s="15">
        <f>IF(B180="","",SUMPRODUCT(($D$10:$M$10&lt;&gt;"")*(UPPER(D180:M180)="P")))</f>
        <v/>
      </c>
      <c r="O180" s="16">
        <f>IF(OR(B180="",$B$7=0),"",N180/$B$7)</f>
        <v/>
      </c>
      <c r="P180" s="15">
        <f>IF(O180="","",IF(O180&gt;=$B$6,"Sim","Não"))</f>
        <v/>
      </c>
    </row>
    <row r="181">
      <c r="A181" s="13" t="n">
        <v>171</v>
      </c>
      <c r="B181" s="13" t="n"/>
      <c r="C181" s="13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5">
        <f>IF(B181="","",SUMPRODUCT(($D$10:$M$10&lt;&gt;"")*(UPPER(D181:M181)="P")))</f>
        <v/>
      </c>
      <c r="O181" s="16">
        <f>IF(OR(B181="",$B$7=0),"",N181/$B$7)</f>
        <v/>
      </c>
      <c r="P181" s="15">
        <f>IF(O181="","",IF(O181&gt;=$B$6,"Sim","Não"))</f>
        <v/>
      </c>
    </row>
    <row r="182">
      <c r="A182" s="17" t="n">
        <v>172</v>
      </c>
      <c r="B182" s="17" t="n"/>
      <c r="C182" s="17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M182" s="18" t="n"/>
      <c r="N182" s="15">
        <f>IF(B182="","",SUMPRODUCT(($D$10:$M$10&lt;&gt;"")*(UPPER(D182:M182)="P")))</f>
        <v/>
      </c>
      <c r="O182" s="16">
        <f>IF(OR(B182="",$B$7=0),"",N182/$B$7)</f>
        <v/>
      </c>
      <c r="P182" s="15">
        <f>IF(O182="","",IF(O182&gt;=$B$6,"Sim","Não"))</f>
        <v/>
      </c>
    </row>
    <row r="183">
      <c r="A183" s="13" t="n">
        <v>173</v>
      </c>
      <c r="B183" s="13" t="n"/>
      <c r="C183" s="13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5">
        <f>IF(B183="","",SUMPRODUCT(($D$10:$M$10&lt;&gt;"")*(UPPER(D183:M183)="P")))</f>
        <v/>
      </c>
      <c r="O183" s="16">
        <f>IF(OR(B183="",$B$7=0),"",N183/$B$7)</f>
        <v/>
      </c>
      <c r="P183" s="15">
        <f>IF(O183="","",IF(O183&gt;=$B$6,"Sim","Não"))</f>
        <v/>
      </c>
    </row>
    <row r="184">
      <c r="A184" s="17" t="n">
        <v>174</v>
      </c>
      <c r="B184" s="17" t="n"/>
      <c r="C184" s="17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M184" s="18" t="n"/>
      <c r="N184" s="15">
        <f>IF(B184="","",SUMPRODUCT(($D$10:$M$10&lt;&gt;"")*(UPPER(D184:M184)="P")))</f>
        <v/>
      </c>
      <c r="O184" s="16">
        <f>IF(OR(B184="",$B$7=0),"",N184/$B$7)</f>
        <v/>
      </c>
      <c r="P184" s="15">
        <f>IF(O184="","",IF(O184&gt;=$B$6,"Sim","Não"))</f>
        <v/>
      </c>
    </row>
    <row r="185">
      <c r="A185" s="13" t="n">
        <v>175</v>
      </c>
      <c r="B185" s="13" t="n"/>
      <c r="C185" s="13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5">
        <f>IF(B185="","",SUMPRODUCT(($D$10:$M$10&lt;&gt;"")*(UPPER(D185:M185)="P")))</f>
        <v/>
      </c>
      <c r="O185" s="16">
        <f>IF(OR(B185="",$B$7=0),"",N185/$B$7)</f>
        <v/>
      </c>
      <c r="P185" s="15">
        <f>IF(O185="","",IF(O185&gt;=$B$6,"Sim","Não"))</f>
        <v/>
      </c>
    </row>
    <row r="186">
      <c r="A186" s="17" t="n">
        <v>176</v>
      </c>
      <c r="B186" s="17" t="n"/>
      <c r="C186" s="17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M186" s="18" t="n"/>
      <c r="N186" s="15">
        <f>IF(B186="","",SUMPRODUCT(($D$10:$M$10&lt;&gt;"")*(UPPER(D186:M186)="P")))</f>
        <v/>
      </c>
      <c r="O186" s="16">
        <f>IF(OR(B186="",$B$7=0),"",N186/$B$7)</f>
        <v/>
      </c>
      <c r="P186" s="15">
        <f>IF(O186="","",IF(O186&gt;=$B$6,"Sim","Não"))</f>
        <v/>
      </c>
    </row>
    <row r="187">
      <c r="A187" s="13" t="n">
        <v>177</v>
      </c>
      <c r="B187" s="13" t="n"/>
      <c r="C187" s="13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5">
        <f>IF(B187="","",SUMPRODUCT(($D$10:$M$10&lt;&gt;"")*(UPPER(D187:M187)="P")))</f>
        <v/>
      </c>
      <c r="O187" s="16">
        <f>IF(OR(B187="",$B$7=0),"",N187/$B$7)</f>
        <v/>
      </c>
      <c r="P187" s="15">
        <f>IF(O187="","",IF(O187&gt;=$B$6,"Sim","Não"))</f>
        <v/>
      </c>
    </row>
    <row r="188">
      <c r="A188" s="17" t="n">
        <v>178</v>
      </c>
      <c r="B188" s="17" t="n"/>
      <c r="C188" s="17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M188" s="18" t="n"/>
      <c r="N188" s="15">
        <f>IF(B188="","",SUMPRODUCT(($D$10:$M$10&lt;&gt;"")*(UPPER(D188:M188)="P")))</f>
        <v/>
      </c>
      <c r="O188" s="16">
        <f>IF(OR(B188="",$B$7=0),"",N188/$B$7)</f>
        <v/>
      </c>
      <c r="P188" s="15">
        <f>IF(O188="","",IF(O188&gt;=$B$6,"Sim","Não"))</f>
        <v/>
      </c>
    </row>
    <row r="189">
      <c r="A189" s="13" t="n">
        <v>179</v>
      </c>
      <c r="B189" s="13" t="n"/>
      <c r="C189" s="13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5">
        <f>IF(B189="","",SUMPRODUCT(($D$10:$M$10&lt;&gt;"")*(UPPER(D189:M189)="P")))</f>
        <v/>
      </c>
      <c r="O189" s="16">
        <f>IF(OR(B189="",$B$7=0),"",N189/$B$7)</f>
        <v/>
      </c>
      <c r="P189" s="15">
        <f>IF(O189="","",IF(O189&gt;=$B$6,"Sim","Não"))</f>
        <v/>
      </c>
    </row>
    <row r="190">
      <c r="A190" s="17" t="n">
        <v>180</v>
      </c>
      <c r="B190" s="17" t="n"/>
      <c r="C190" s="17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M190" s="18" t="n"/>
      <c r="N190" s="15">
        <f>IF(B190="","",SUMPRODUCT(($D$10:$M$10&lt;&gt;"")*(UPPER(D190:M190)="P")))</f>
        <v/>
      </c>
      <c r="O190" s="16">
        <f>IF(OR(B190="",$B$7=0),"",N190/$B$7)</f>
        <v/>
      </c>
      <c r="P190" s="15">
        <f>IF(O190="","",IF(O190&gt;=$B$6,"Sim","Não"))</f>
        <v/>
      </c>
    </row>
    <row r="191">
      <c r="A191" s="13" t="n">
        <v>181</v>
      </c>
      <c r="B191" s="13" t="n"/>
      <c r="C191" s="13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5">
        <f>IF(B191="","",SUMPRODUCT(($D$10:$M$10&lt;&gt;"")*(UPPER(D191:M191)="P")))</f>
        <v/>
      </c>
      <c r="O191" s="16">
        <f>IF(OR(B191="",$B$7=0),"",N191/$B$7)</f>
        <v/>
      </c>
      <c r="P191" s="15">
        <f>IF(O191="","",IF(O191&gt;=$B$6,"Sim","Não"))</f>
        <v/>
      </c>
    </row>
    <row r="192">
      <c r="A192" s="17" t="n">
        <v>182</v>
      </c>
      <c r="B192" s="17" t="n"/>
      <c r="C192" s="17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M192" s="18" t="n"/>
      <c r="N192" s="15">
        <f>IF(B192="","",SUMPRODUCT(($D$10:$M$10&lt;&gt;"")*(UPPER(D192:M192)="P")))</f>
        <v/>
      </c>
      <c r="O192" s="16">
        <f>IF(OR(B192="",$B$7=0),"",N192/$B$7)</f>
        <v/>
      </c>
      <c r="P192" s="15">
        <f>IF(O192="","",IF(O192&gt;=$B$6,"Sim","Não"))</f>
        <v/>
      </c>
    </row>
    <row r="193">
      <c r="A193" s="13" t="n">
        <v>183</v>
      </c>
      <c r="B193" s="13" t="n"/>
      <c r="C193" s="13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5">
        <f>IF(B193="","",SUMPRODUCT(($D$10:$M$10&lt;&gt;"")*(UPPER(D193:M193)="P")))</f>
        <v/>
      </c>
      <c r="O193" s="16">
        <f>IF(OR(B193="",$B$7=0),"",N193/$B$7)</f>
        <v/>
      </c>
      <c r="P193" s="15">
        <f>IF(O193="","",IF(O193&gt;=$B$6,"Sim","Não"))</f>
        <v/>
      </c>
    </row>
    <row r="194">
      <c r="A194" s="17" t="n">
        <v>184</v>
      </c>
      <c r="B194" s="17" t="n"/>
      <c r="C194" s="17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M194" s="18" t="n"/>
      <c r="N194" s="15">
        <f>IF(B194="","",SUMPRODUCT(($D$10:$M$10&lt;&gt;"")*(UPPER(D194:M194)="P")))</f>
        <v/>
      </c>
      <c r="O194" s="16">
        <f>IF(OR(B194="",$B$7=0),"",N194/$B$7)</f>
        <v/>
      </c>
      <c r="P194" s="15">
        <f>IF(O194="","",IF(O194&gt;=$B$6,"Sim","Não"))</f>
        <v/>
      </c>
    </row>
    <row r="195">
      <c r="A195" s="13" t="n">
        <v>185</v>
      </c>
      <c r="B195" s="13" t="n"/>
      <c r="C195" s="13" t="n"/>
      <c r="D195" s="14" t="n"/>
      <c r="E195" s="14" t="n"/>
      <c r="F195" s="14" t="n"/>
      <c r="G195" s="14" t="n"/>
      <c r="H195" s="14" t="n"/>
      <c r="I195" s="14" t="n"/>
      <c r="J195" s="14" t="n"/>
      <c r="K195" s="14" t="n"/>
      <c r="L195" s="14" t="n"/>
      <c r="M195" s="14" t="n"/>
      <c r="N195" s="15">
        <f>IF(B195="","",SUMPRODUCT(($D$10:$M$10&lt;&gt;"")*(UPPER(D195:M195)="P")))</f>
        <v/>
      </c>
      <c r="O195" s="16">
        <f>IF(OR(B195="",$B$7=0),"",N195/$B$7)</f>
        <v/>
      </c>
      <c r="P195" s="15">
        <f>IF(O195="","",IF(O195&gt;=$B$6,"Sim","Não"))</f>
        <v/>
      </c>
    </row>
    <row r="196">
      <c r="A196" s="17" t="n">
        <v>186</v>
      </c>
      <c r="B196" s="17" t="n"/>
      <c r="C196" s="17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M196" s="18" t="n"/>
      <c r="N196" s="15">
        <f>IF(B196="","",SUMPRODUCT(($D$10:$M$10&lt;&gt;"")*(UPPER(D196:M196)="P")))</f>
        <v/>
      </c>
      <c r="O196" s="16">
        <f>IF(OR(B196="",$B$7=0),"",N196/$B$7)</f>
        <v/>
      </c>
      <c r="P196" s="15">
        <f>IF(O196="","",IF(O196&gt;=$B$6,"Sim","Não"))</f>
        <v/>
      </c>
    </row>
    <row r="197">
      <c r="A197" s="13" t="n">
        <v>187</v>
      </c>
      <c r="B197" s="13" t="n"/>
      <c r="C197" s="13" t="n"/>
      <c r="D197" s="14" t="n"/>
      <c r="E197" s="14" t="n"/>
      <c r="F197" s="14" t="n"/>
      <c r="G197" s="14" t="n"/>
      <c r="H197" s="14" t="n"/>
      <c r="I197" s="14" t="n"/>
      <c r="J197" s="14" t="n"/>
      <c r="K197" s="14" t="n"/>
      <c r="L197" s="14" t="n"/>
      <c r="M197" s="14" t="n"/>
      <c r="N197" s="15">
        <f>IF(B197="","",SUMPRODUCT(($D$10:$M$10&lt;&gt;"")*(UPPER(D197:M197)="P")))</f>
        <v/>
      </c>
      <c r="O197" s="16">
        <f>IF(OR(B197="",$B$7=0),"",N197/$B$7)</f>
        <v/>
      </c>
      <c r="P197" s="15">
        <f>IF(O197="","",IF(O197&gt;=$B$6,"Sim","Não"))</f>
        <v/>
      </c>
    </row>
    <row r="198">
      <c r="A198" s="17" t="n">
        <v>188</v>
      </c>
      <c r="B198" s="17" t="n"/>
      <c r="C198" s="17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M198" s="18" t="n"/>
      <c r="N198" s="15">
        <f>IF(B198="","",SUMPRODUCT(($D$10:$M$10&lt;&gt;"")*(UPPER(D198:M198)="P")))</f>
        <v/>
      </c>
      <c r="O198" s="16">
        <f>IF(OR(B198="",$B$7=0),"",N198/$B$7)</f>
        <v/>
      </c>
      <c r="P198" s="15">
        <f>IF(O198="","",IF(O198&gt;=$B$6,"Sim","Não"))</f>
        <v/>
      </c>
    </row>
    <row r="199">
      <c r="A199" s="13" t="n">
        <v>189</v>
      </c>
      <c r="B199" s="13" t="n"/>
      <c r="C199" s="13" t="n"/>
      <c r="D199" s="14" t="n"/>
      <c r="E199" s="14" t="n"/>
      <c r="F199" s="14" t="n"/>
      <c r="G199" s="14" t="n"/>
      <c r="H199" s="14" t="n"/>
      <c r="I199" s="14" t="n"/>
      <c r="J199" s="14" t="n"/>
      <c r="K199" s="14" t="n"/>
      <c r="L199" s="14" t="n"/>
      <c r="M199" s="14" t="n"/>
      <c r="N199" s="15">
        <f>IF(B199="","",SUMPRODUCT(($D$10:$M$10&lt;&gt;"")*(UPPER(D199:M199)="P")))</f>
        <v/>
      </c>
      <c r="O199" s="16">
        <f>IF(OR(B199="",$B$7=0),"",N199/$B$7)</f>
        <v/>
      </c>
      <c r="P199" s="15">
        <f>IF(O199="","",IF(O199&gt;=$B$6,"Sim","Não"))</f>
        <v/>
      </c>
    </row>
    <row r="200">
      <c r="A200" s="17" t="n">
        <v>190</v>
      </c>
      <c r="B200" s="17" t="n"/>
      <c r="C200" s="17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M200" s="18" t="n"/>
      <c r="N200" s="15">
        <f>IF(B200="","",SUMPRODUCT(($D$10:$M$10&lt;&gt;"")*(UPPER(D200:M200)="P")))</f>
        <v/>
      </c>
      <c r="O200" s="16">
        <f>IF(OR(B200="",$B$7=0),"",N200/$B$7)</f>
        <v/>
      </c>
      <c r="P200" s="15">
        <f>IF(O200="","",IF(O200&gt;=$B$6,"Sim","Não"))</f>
        <v/>
      </c>
    </row>
    <row r="201">
      <c r="A201" s="13" t="n">
        <v>191</v>
      </c>
      <c r="B201" s="13" t="n"/>
      <c r="C201" s="13" t="n"/>
      <c r="D201" s="14" t="n"/>
      <c r="E201" s="14" t="n"/>
      <c r="F201" s="14" t="n"/>
      <c r="G201" s="14" t="n"/>
      <c r="H201" s="14" t="n"/>
      <c r="I201" s="14" t="n"/>
      <c r="J201" s="14" t="n"/>
      <c r="K201" s="14" t="n"/>
      <c r="L201" s="14" t="n"/>
      <c r="M201" s="14" t="n"/>
      <c r="N201" s="15">
        <f>IF(B201="","",SUMPRODUCT(($D$10:$M$10&lt;&gt;"")*(UPPER(D201:M201)="P")))</f>
        <v/>
      </c>
      <c r="O201" s="16">
        <f>IF(OR(B201="",$B$7=0),"",N201/$B$7)</f>
        <v/>
      </c>
      <c r="P201" s="15">
        <f>IF(O201="","",IF(O201&gt;=$B$6,"Sim","Não"))</f>
        <v/>
      </c>
    </row>
    <row r="202">
      <c r="A202" s="17" t="n">
        <v>192</v>
      </c>
      <c r="B202" s="17" t="n"/>
      <c r="C202" s="17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18" t="n"/>
      <c r="N202" s="15">
        <f>IF(B202="","",SUMPRODUCT(($D$10:$M$10&lt;&gt;"")*(UPPER(D202:M202)="P")))</f>
        <v/>
      </c>
      <c r="O202" s="16">
        <f>IF(OR(B202="",$B$7=0),"",N202/$B$7)</f>
        <v/>
      </c>
      <c r="P202" s="15">
        <f>IF(O202="","",IF(O202&gt;=$B$6,"Sim","Não"))</f>
        <v/>
      </c>
    </row>
    <row r="203">
      <c r="A203" s="13" t="n">
        <v>193</v>
      </c>
      <c r="B203" s="13" t="n"/>
      <c r="C203" s="13" t="n"/>
      <c r="D203" s="14" t="n"/>
      <c r="E203" s="14" t="n"/>
      <c r="F203" s="14" t="n"/>
      <c r="G203" s="14" t="n"/>
      <c r="H203" s="14" t="n"/>
      <c r="I203" s="14" t="n"/>
      <c r="J203" s="14" t="n"/>
      <c r="K203" s="14" t="n"/>
      <c r="L203" s="14" t="n"/>
      <c r="M203" s="14" t="n"/>
      <c r="N203" s="15">
        <f>IF(B203="","",SUMPRODUCT(($D$10:$M$10&lt;&gt;"")*(UPPER(D203:M203)="P")))</f>
        <v/>
      </c>
      <c r="O203" s="16">
        <f>IF(OR(B203="",$B$7=0),"",N203/$B$7)</f>
        <v/>
      </c>
      <c r="P203" s="15">
        <f>IF(O203="","",IF(O203&gt;=$B$6,"Sim","Não"))</f>
        <v/>
      </c>
    </row>
    <row r="204">
      <c r="A204" s="17" t="n">
        <v>194</v>
      </c>
      <c r="B204" s="17" t="n"/>
      <c r="C204" s="17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M204" s="18" t="n"/>
      <c r="N204" s="15">
        <f>IF(B204="","",SUMPRODUCT(($D$10:$M$10&lt;&gt;"")*(UPPER(D204:M204)="P")))</f>
        <v/>
      </c>
      <c r="O204" s="16">
        <f>IF(OR(B204="",$B$7=0),"",N204/$B$7)</f>
        <v/>
      </c>
      <c r="P204" s="15">
        <f>IF(O204="","",IF(O204&gt;=$B$6,"Sim","Não"))</f>
        <v/>
      </c>
    </row>
    <row r="205">
      <c r="A205" s="13" t="n">
        <v>195</v>
      </c>
      <c r="B205" s="13" t="n"/>
      <c r="C205" s="13" t="n"/>
      <c r="D205" s="14" t="n"/>
      <c r="E205" s="14" t="n"/>
      <c r="F205" s="14" t="n"/>
      <c r="G205" s="14" t="n"/>
      <c r="H205" s="14" t="n"/>
      <c r="I205" s="14" t="n"/>
      <c r="J205" s="14" t="n"/>
      <c r="K205" s="14" t="n"/>
      <c r="L205" s="14" t="n"/>
      <c r="M205" s="14" t="n"/>
      <c r="N205" s="15">
        <f>IF(B205="","",SUMPRODUCT(($D$10:$M$10&lt;&gt;"")*(UPPER(D205:M205)="P")))</f>
        <v/>
      </c>
      <c r="O205" s="16">
        <f>IF(OR(B205="",$B$7=0),"",N205/$B$7)</f>
        <v/>
      </c>
      <c r="P205" s="15">
        <f>IF(O205="","",IF(O205&gt;=$B$6,"Sim","Não"))</f>
        <v/>
      </c>
    </row>
    <row r="206">
      <c r="A206" s="17" t="n">
        <v>196</v>
      </c>
      <c r="B206" s="17" t="n"/>
      <c r="C206" s="17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M206" s="18" t="n"/>
      <c r="N206" s="15">
        <f>IF(B206="","",SUMPRODUCT(($D$10:$M$10&lt;&gt;"")*(UPPER(D206:M206)="P")))</f>
        <v/>
      </c>
      <c r="O206" s="16">
        <f>IF(OR(B206="",$B$7=0),"",N206/$B$7)</f>
        <v/>
      </c>
      <c r="P206" s="15">
        <f>IF(O206="","",IF(O206&gt;=$B$6,"Sim","Não"))</f>
        <v/>
      </c>
    </row>
    <row r="207">
      <c r="A207" s="13" t="n">
        <v>197</v>
      </c>
      <c r="B207" s="13" t="n"/>
      <c r="C207" s="13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  <c r="N207" s="15">
        <f>IF(B207="","",SUMPRODUCT(($D$10:$M$10&lt;&gt;"")*(UPPER(D207:M207)="P")))</f>
        <v/>
      </c>
      <c r="O207" s="16">
        <f>IF(OR(B207="",$B$7=0),"",N207/$B$7)</f>
        <v/>
      </c>
      <c r="P207" s="15">
        <f>IF(O207="","",IF(O207&gt;=$B$6,"Sim","Não"))</f>
        <v/>
      </c>
    </row>
    <row r="208">
      <c r="A208" s="17" t="n">
        <v>198</v>
      </c>
      <c r="B208" s="17" t="n"/>
      <c r="C208" s="17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M208" s="18" t="n"/>
      <c r="N208" s="15">
        <f>IF(B208="","",SUMPRODUCT(($D$10:$M$10&lt;&gt;"")*(UPPER(D208:M208)="P")))</f>
        <v/>
      </c>
      <c r="O208" s="16">
        <f>IF(OR(B208="",$B$7=0),"",N208/$B$7)</f>
        <v/>
      </c>
      <c r="P208" s="15">
        <f>IF(O208="","",IF(O208&gt;=$B$6,"Sim","Não"))</f>
        <v/>
      </c>
    </row>
    <row r="209">
      <c r="A209" s="13" t="n">
        <v>199</v>
      </c>
      <c r="B209" s="13" t="n"/>
      <c r="C209" s="13" t="n"/>
      <c r="D209" s="14" t="n"/>
      <c r="E209" s="14" t="n"/>
      <c r="F209" s="14" t="n"/>
      <c r="G209" s="14" t="n"/>
      <c r="H209" s="14" t="n"/>
      <c r="I209" s="14" t="n"/>
      <c r="J209" s="14" t="n"/>
      <c r="K209" s="14" t="n"/>
      <c r="L209" s="14" t="n"/>
      <c r="M209" s="14" t="n"/>
      <c r="N209" s="15">
        <f>IF(B209="","",SUMPRODUCT(($D$10:$M$10&lt;&gt;"")*(UPPER(D209:M209)="P")))</f>
        <v/>
      </c>
      <c r="O209" s="16">
        <f>IF(OR(B209="",$B$7=0),"",N209/$B$7)</f>
        <v/>
      </c>
      <c r="P209" s="15">
        <f>IF(O209="","",IF(O209&gt;=$B$6,"Sim","Não"))</f>
        <v/>
      </c>
    </row>
    <row r="210">
      <c r="A210" s="17" t="n">
        <v>200</v>
      </c>
      <c r="B210" s="17" t="n"/>
      <c r="C210" s="17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M210" s="18" t="n"/>
      <c r="N210" s="15">
        <f>IF(B210="","",SUMPRODUCT(($D$10:$M$10&lt;&gt;"")*(UPPER(D210:M210)="P")))</f>
        <v/>
      </c>
      <c r="O210" s="16">
        <f>IF(OR(B210="",$B$7=0),"",N210/$B$7)</f>
        <v/>
      </c>
      <c r="P210" s="15">
        <f>IF(O210="","",IF(O210&gt;=$B$6,"Sim","Não"))</f>
        <v/>
      </c>
    </row>
    <row r="211">
      <c r="A211" s="13" t="n">
        <v>201</v>
      </c>
      <c r="B211" s="13" t="n"/>
      <c r="C211" s="13" t="n"/>
      <c r="D211" s="14" t="n"/>
      <c r="E211" s="14" t="n"/>
      <c r="F211" s="14" t="n"/>
      <c r="G211" s="14" t="n"/>
      <c r="H211" s="14" t="n"/>
      <c r="I211" s="14" t="n"/>
      <c r="J211" s="14" t="n"/>
      <c r="K211" s="14" t="n"/>
      <c r="L211" s="14" t="n"/>
      <c r="M211" s="14" t="n"/>
      <c r="N211" s="15">
        <f>IF(B211="","",SUMPRODUCT(($D$10:$M$10&lt;&gt;"")*(UPPER(D211:M211)="P")))</f>
        <v/>
      </c>
      <c r="O211" s="16">
        <f>IF(OR(B211="",$B$7=0),"",N211/$B$7)</f>
        <v/>
      </c>
      <c r="P211" s="15">
        <f>IF(O211="","",IF(O211&gt;=$B$6,"Sim","Não"))</f>
        <v/>
      </c>
    </row>
    <row r="212">
      <c r="A212" s="17" t="n">
        <v>202</v>
      </c>
      <c r="B212" s="17" t="n"/>
      <c r="C212" s="17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M212" s="18" t="n"/>
      <c r="N212" s="15">
        <f>IF(B212="","",SUMPRODUCT(($D$10:$M$10&lt;&gt;"")*(UPPER(D212:M212)="P")))</f>
        <v/>
      </c>
      <c r="O212" s="16">
        <f>IF(OR(B212="",$B$7=0),"",N212/$B$7)</f>
        <v/>
      </c>
      <c r="P212" s="15">
        <f>IF(O212="","",IF(O212&gt;=$B$6,"Sim","Não"))</f>
        <v/>
      </c>
    </row>
    <row r="213">
      <c r="A213" s="13" t="n">
        <v>203</v>
      </c>
      <c r="B213" s="13" t="n"/>
      <c r="C213" s="13" t="n"/>
      <c r="D213" s="14" t="n"/>
      <c r="E213" s="14" t="n"/>
      <c r="F213" s="14" t="n"/>
      <c r="G213" s="14" t="n"/>
      <c r="H213" s="14" t="n"/>
      <c r="I213" s="14" t="n"/>
      <c r="J213" s="14" t="n"/>
      <c r="K213" s="14" t="n"/>
      <c r="L213" s="14" t="n"/>
      <c r="M213" s="14" t="n"/>
      <c r="N213" s="15">
        <f>IF(B213="","",SUMPRODUCT(($D$10:$M$10&lt;&gt;"")*(UPPER(D213:M213)="P")))</f>
        <v/>
      </c>
      <c r="O213" s="16">
        <f>IF(OR(B213="",$B$7=0),"",N213/$B$7)</f>
        <v/>
      </c>
      <c r="P213" s="15">
        <f>IF(O213="","",IF(O213&gt;=$B$6,"Sim","Não"))</f>
        <v/>
      </c>
    </row>
    <row r="214">
      <c r="A214" s="17" t="n">
        <v>204</v>
      </c>
      <c r="B214" s="17" t="n"/>
      <c r="C214" s="17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M214" s="18" t="n"/>
      <c r="N214" s="15">
        <f>IF(B214="","",SUMPRODUCT(($D$10:$M$10&lt;&gt;"")*(UPPER(D214:M214)="P")))</f>
        <v/>
      </c>
      <c r="O214" s="16">
        <f>IF(OR(B214="",$B$7=0),"",N214/$B$7)</f>
        <v/>
      </c>
      <c r="P214" s="15">
        <f>IF(O214="","",IF(O214&gt;=$B$6,"Sim","Não"))</f>
        <v/>
      </c>
    </row>
    <row r="215">
      <c r="A215" s="13" t="n">
        <v>205</v>
      </c>
      <c r="B215" s="13" t="n"/>
      <c r="C215" s="13" t="n"/>
      <c r="D215" s="14" t="n"/>
      <c r="E215" s="14" t="n"/>
      <c r="F215" s="14" t="n"/>
      <c r="G215" s="14" t="n"/>
      <c r="H215" s="14" t="n"/>
      <c r="I215" s="14" t="n"/>
      <c r="J215" s="14" t="n"/>
      <c r="K215" s="14" t="n"/>
      <c r="L215" s="14" t="n"/>
      <c r="M215" s="14" t="n"/>
      <c r="N215" s="15">
        <f>IF(B215="","",SUMPRODUCT(($D$10:$M$10&lt;&gt;"")*(UPPER(D215:M215)="P")))</f>
        <v/>
      </c>
      <c r="O215" s="16">
        <f>IF(OR(B215="",$B$7=0),"",N215/$B$7)</f>
        <v/>
      </c>
      <c r="P215" s="15">
        <f>IF(O215="","",IF(O215&gt;=$B$6,"Sim","Não"))</f>
        <v/>
      </c>
    </row>
    <row r="216">
      <c r="A216" s="17" t="n">
        <v>206</v>
      </c>
      <c r="B216" s="17" t="n"/>
      <c r="C216" s="17" t="n"/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8" t="n"/>
      <c r="M216" s="18" t="n"/>
      <c r="N216" s="15">
        <f>IF(B216="","",SUMPRODUCT(($D$10:$M$10&lt;&gt;"")*(UPPER(D216:M216)="P")))</f>
        <v/>
      </c>
      <c r="O216" s="16">
        <f>IF(OR(B216="",$B$7=0),"",N216/$B$7)</f>
        <v/>
      </c>
      <c r="P216" s="15">
        <f>IF(O216="","",IF(O216&gt;=$B$6,"Sim","Não"))</f>
        <v/>
      </c>
    </row>
    <row r="217">
      <c r="A217" s="13" t="n">
        <v>207</v>
      </c>
      <c r="B217" s="13" t="n"/>
      <c r="C217" s="13" t="n"/>
      <c r="D217" s="14" t="n"/>
      <c r="E217" s="14" t="n"/>
      <c r="F217" s="14" t="n"/>
      <c r="G217" s="14" t="n"/>
      <c r="H217" s="14" t="n"/>
      <c r="I217" s="14" t="n"/>
      <c r="J217" s="14" t="n"/>
      <c r="K217" s="14" t="n"/>
      <c r="L217" s="14" t="n"/>
      <c r="M217" s="14" t="n"/>
      <c r="N217" s="15">
        <f>IF(B217="","",SUMPRODUCT(($D$10:$M$10&lt;&gt;"")*(UPPER(D217:M217)="P")))</f>
        <v/>
      </c>
      <c r="O217" s="16">
        <f>IF(OR(B217="",$B$7=0),"",N217/$B$7)</f>
        <v/>
      </c>
      <c r="P217" s="15">
        <f>IF(O217="","",IF(O217&gt;=$B$6,"Sim","Não"))</f>
        <v/>
      </c>
    </row>
    <row r="218">
      <c r="A218" s="17" t="n">
        <v>208</v>
      </c>
      <c r="B218" s="17" t="n"/>
      <c r="C218" s="17" t="n"/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8" t="n"/>
      <c r="M218" s="18" t="n"/>
      <c r="N218" s="15">
        <f>IF(B218="","",SUMPRODUCT(($D$10:$M$10&lt;&gt;"")*(UPPER(D218:M218)="P")))</f>
        <v/>
      </c>
      <c r="O218" s="16">
        <f>IF(OR(B218="",$B$7=0),"",N218/$B$7)</f>
        <v/>
      </c>
      <c r="P218" s="15">
        <f>IF(O218="","",IF(O218&gt;=$B$6,"Sim","Não"))</f>
        <v/>
      </c>
    </row>
    <row r="219">
      <c r="A219" s="13" t="n">
        <v>209</v>
      </c>
      <c r="B219" s="13" t="n"/>
      <c r="C219" s="13" t="n"/>
      <c r="D219" s="14" t="n"/>
      <c r="E219" s="14" t="n"/>
      <c r="F219" s="14" t="n"/>
      <c r="G219" s="14" t="n"/>
      <c r="H219" s="14" t="n"/>
      <c r="I219" s="14" t="n"/>
      <c r="J219" s="14" t="n"/>
      <c r="K219" s="14" t="n"/>
      <c r="L219" s="14" t="n"/>
      <c r="M219" s="14" t="n"/>
      <c r="N219" s="15">
        <f>IF(B219="","",SUMPRODUCT(($D$10:$M$10&lt;&gt;"")*(UPPER(D219:M219)="P")))</f>
        <v/>
      </c>
      <c r="O219" s="16">
        <f>IF(OR(B219="",$B$7=0),"",N219/$B$7)</f>
        <v/>
      </c>
      <c r="P219" s="15">
        <f>IF(O219="","",IF(O219&gt;=$B$6,"Sim","Não"))</f>
        <v/>
      </c>
    </row>
    <row r="220">
      <c r="A220" s="17" t="n">
        <v>210</v>
      </c>
      <c r="B220" s="17" t="n"/>
      <c r="C220" s="17" t="n"/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8" t="n"/>
      <c r="M220" s="18" t="n"/>
      <c r="N220" s="15">
        <f>IF(B220="","",SUMPRODUCT(($D$10:$M$10&lt;&gt;"")*(UPPER(D220:M220)="P")))</f>
        <v/>
      </c>
      <c r="O220" s="16">
        <f>IF(OR(B220="",$B$7=0),"",N220/$B$7)</f>
        <v/>
      </c>
      <c r="P220" s="15">
        <f>IF(O220="","",IF(O220&gt;=$B$6,"Sim","Não"))</f>
        <v/>
      </c>
    </row>
    <row r="221">
      <c r="A221" s="13" t="n">
        <v>211</v>
      </c>
      <c r="B221" s="13" t="n"/>
      <c r="C221" s="13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  <c r="M221" s="14" t="n"/>
      <c r="N221" s="15">
        <f>IF(B221="","",SUMPRODUCT(($D$10:$M$10&lt;&gt;"")*(UPPER(D221:M221)="P")))</f>
        <v/>
      </c>
      <c r="O221" s="16">
        <f>IF(OR(B221="",$B$7=0),"",N221/$B$7)</f>
        <v/>
      </c>
      <c r="P221" s="15">
        <f>IF(O221="","",IF(O221&gt;=$B$6,"Sim","Não"))</f>
        <v/>
      </c>
    </row>
    <row r="222">
      <c r="A222" s="17" t="n">
        <v>212</v>
      </c>
      <c r="B222" s="17" t="n"/>
      <c r="C222" s="17" t="n"/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8" t="n"/>
      <c r="M222" s="18" t="n"/>
      <c r="N222" s="15">
        <f>IF(B222="","",SUMPRODUCT(($D$10:$M$10&lt;&gt;"")*(UPPER(D222:M222)="P")))</f>
        <v/>
      </c>
      <c r="O222" s="16">
        <f>IF(OR(B222="",$B$7=0),"",N222/$B$7)</f>
        <v/>
      </c>
      <c r="P222" s="15">
        <f>IF(O222="","",IF(O222&gt;=$B$6,"Sim","Não"))</f>
        <v/>
      </c>
    </row>
    <row r="223">
      <c r="A223" s="13" t="n">
        <v>213</v>
      </c>
      <c r="B223" s="13" t="n"/>
      <c r="C223" s="13" t="n"/>
      <c r="D223" s="14" t="n"/>
      <c r="E223" s="14" t="n"/>
      <c r="F223" s="14" t="n"/>
      <c r="G223" s="14" t="n"/>
      <c r="H223" s="14" t="n"/>
      <c r="I223" s="14" t="n"/>
      <c r="J223" s="14" t="n"/>
      <c r="K223" s="14" t="n"/>
      <c r="L223" s="14" t="n"/>
      <c r="M223" s="14" t="n"/>
      <c r="N223" s="15">
        <f>IF(B223="","",SUMPRODUCT(($D$10:$M$10&lt;&gt;"")*(UPPER(D223:M223)="P")))</f>
        <v/>
      </c>
      <c r="O223" s="16">
        <f>IF(OR(B223="",$B$7=0),"",N223/$B$7)</f>
        <v/>
      </c>
      <c r="P223" s="15">
        <f>IF(O223="","",IF(O223&gt;=$B$6,"Sim","Não"))</f>
        <v/>
      </c>
    </row>
    <row r="224">
      <c r="A224" s="17" t="n">
        <v>214</v>
      </c>
      <c r="B224" s="17" t="n"/>
      <c r="C224" s="17" t="n"/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8" t="n"/>
      <c r="M224" s="18" t="n"/>
      <c r="N224" s="15">
        <f>IF(B224="","",SUMPRODUCT(($D$10:$M$10&lt;&gt;"")*(UPPER(D224:M224)="P")))</f>
        <v/>
      </c>
      <c r="O224" s="16">
        <f>IF(OR(B224="",$B$7=0),"",N224/$B$7)</f>
        <v/>
      </c>
      <c r="P224" s="15">
        <f>IF(O224="","",IF(O224&gt;=$B$6,"Sim","Não"))</f>
        <v/>
      </c>
    </row>
    <row r="225">
      <c r="A225" s="13" t="n">
        <v>215</v>
      </c>
      <c r="B225" s="13" t="n"/>
      <c r="C225" s="13" t="n"/>
      <c r="D225" s="14" t="n"/>
      <c r="E225" s="14" t="n"/>
      <c r="F225" s="14" t="n"/>
      <c r="G225" s="14" t="n"/>
      <c r="H225" s="14" t="n"/>
      <c r="I225" s="14" t="n"/>
      <c r="J225" s="14" t="n"/>
      <c r="K225" s="14" t="n"/>
      <c r="L225" s="14" t="n"/>
      <c r="M225" s="14" t="n"/>
      <c r="N225" s="15">
        <f>IF(B225="","",SUMPRODUCT(($D$10:$M$10&lt;&gt;"")*(UPPER(D225:M225)="P")))</f>
        <v/>
      </c>
      <c r="O225" s="16">
        <f>IF(OR(B225="",$B$7=0),"",N225/$B$7)</f>
        <v/>
      </c>
      <c r="P225" s="15">
        <f>IF(O225="","",IF(O225&gt;=$B$6,"Sim","Não"))</f>
        <v/>
      </c>
    </row>
    <row r="226">
      <c r="A226" s="17" t="n">
        <v>216</v>
      </c>
      <c r="B226" s="17" t="n"/>
      <c r="C226" s="17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8" t="n"/>
      <c r="M226" s="18" t="n"/>
      <c r="N226" s="15">
        <f>IF(B226="","",SUMPRODUCT(($D$10:$M$10&lt;&gt;"")*(UPPER(D226:M226)="P")))</f>
        <v/>
      </c>
      <c r="O226" s="16">
        <f>IF(OR(B226="",$B$7=0),"",N226/$B$7)</f>
        <v/>
      </c>
      <c r="P226" s="15">
        <f>IF(O226="","",IF(O226&gt;=$B$6,"Sim","Não"))</f>
        <v/>
      </c>
    </row>
    <row r="227">
      <c r="A227" s="13" t="n">
        <v>217</v>
      </c>
      <c r="B227" s="13" t="n"/>
      <c r="C227" s="13" t="n"/>
      <c r="D227" s="14" t="n"/>
      <c r="E227" s="14" t="n"/>
      <c r="F227" s="14" t="n"/>
      <c r="G227" s="14" t="n"/>
      <c r="H227" s="14" t="n"/>
      <c r="I227" s="14" t="n"/>
      <c r="J227" s="14" t="n"/>
      <c r="K227" s="14" t="n"/>
      <c r="L227" s="14" t="n"/>
      <c r="M227" s="14" t="n"/>
      <c r="N227" s="15">
        <f>IF(B227="","",SUMPRODUCT(($D$10:$M$10&lt;&gt;"")*(UPPER(D227:M227)="P")))</f>
        <v/>
      </c>
      <c r="O227" s="16">
        <f>IF(OR(B227="",$B$7=0),"",N227/$B$7)</f>
        <v/>
      </c>
      <c r="P227" s="15">
        <f>IF(O227="","",IF(O227&gt;=$B$6,"Sim","Não"))</f>
        <v/>
      </c>
    </row>
    <row r="228">
      <c r="A228" s="17" t="n">
        <v>218</v>
      </c>
      <c r="B228" s="17" t="n"/>
      <c r="C228" s="17" t="n"/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8" t="n"/>
      <c r="M228" s="18" t="n"/>
      <c r="N228" s="15">
        <f>IF(B228="","",SUMPRODUCT(($D$10:$M$10&lt;&gt;"")*(UPPER(D228:M228)="P")))</f>
        <v/>
      </c>
      <c r="O228" s="16">
        <f>IF(OR(B228="",$B$7=0),"",N228/$B$7)</f>
        <v/>
      </c>
      <c r="P228" s="15">
        <f>IF(O228="","",IF(O228&gt;=$B$6,"Sim","Não"))</f>
        <v/>
      </c>
    </row>
    <row r="229">
      <c r="A229" s="13" t="n">
        <v>219</v>
      </c>
      <c r="B229" s="13" t="n"/>
      <c r="C229" s="13" t="n"/>
      <c r="D229" s="14" t="n"/>
      <c r="E229" s="14" t="n"/>
      <c r="F229" s="14" t="n"/>
      <c r="G229" s="14" t="n"/>
      <c r="H229" s="14" t="n"/>
      <c r="I229" s="14" t="n"/>
      <c r="J229" s="14" t="n"/>
      <c r="K229" s="14" t="n"/>
      <c r="L229" s="14" t="n"/>
      <c r="M229" s="14" t="n"/>
      <c r="N229" s="15">
        <f>IF(B229="","",SUMPRODUCT(($D$10:$M$10&lt;&gt;"")*(UPPER(D229:M229)="P")))</f>
        <v/>
      </c>
      <c r="O229" s="16">
        <f>IF(OR(B229="",$B$7=0),"",N229/$B$7)</f>
        <v/>
      </c>
      <c r="P229" s="15">
        <f>IF(O229="","",IF(O229&gt;=$B$6,"Sim","Não"))</f>
        <v/>
      </c>
    </row>
    <row r="230">
      <c r="A230" s="17" t="n">
        <v>220</v>
      </c>
      <c r="B230" s="17" t="n"/>
      <c r="C230" s="17" t="n"/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8" t="n"/>
      <c r="M230" s="18" t="n"/>
      <c r="N230" s="15">
        <f>IF(B230="","",SUMPRODUCT(($D$10:$M$10&lt;&gt;"")*(UPPER(D230:M230)="P")))</f>
        <v/>
      </c>
      <c r="O230" s="16">
        <f>IF(OR(B230="",$B$7=0),"",N230/$B$7)</f>
        <v/>
      </c>
      <c r="P230" s="15">
        <f>IF(O230="","",IF(O230&gt;=$B$6,"Sim","Não"))</f>
        <v/>
      </c>
    </row>
    <row r="231">
      <c r="A231" s="13" t="n">
        <v>221</v>
      </c>
      <c r="B231" s="13" t="n"/>
      <c r="C231" s="13" t="n"/>
      <c r="D231" s="14" t="n"/>
      <c r="E231" s="14" t="n"/>
      <c r="F231" s="14" t="n"/>
      <c r="G231" s="14" t="n"/>
      <c r="H231" s="14" t="n"/>
      <c r="I231" s="14" t="n"/>
      <c r="J231" s="14" t="n"/>
      <c r="K231" s="14" t="n"/>
      <c r="L231" s="14" t="n"/>
      <c r="M231" s="14" t="n"/>
      <c r="N231" s="15">
        <f>IF(B231="","",SUMPRODUCT(($D$10:$M$10&lt;&gt;"")*(UPPER(D231:M231)="P")))</f>
        <v/>
      </c>
      <c r="O231" s="16">
        <f>IF(OR(B231="",$B$7=0),"",N231/$B$7)</f>
        <v/>
      </c>
      <c r="P231" s="15">
        <f>IF(O231="","",IF(O231&gt;=$B$6,"Sim","Não"))</f>
        <v/>
      </c>
    </row>
    <row r="232">
      <c r="A232" s="17" t="n">
        <v>222</v>
      </c>
      <c r="B232" s="17" t="n"/>
      <c r="C232" s="17" t="n"/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8" t="n"/>
      <c r="M232" s="18" t="n"/>
      <c r="N232" s="15">
        <f>IF(B232="","",SUMPRODUCT(($D$10:$M$10&lt;&gt;"")*(UPPER(D232:M232)="P")))</f>
        <v/>
      </c>
      <c r="O232" s="16">
        <f>IF(OR(B232="",$B$7=0),"",N232/$B$7)</f>
        <v/>
      </c>
      <c r="P232" s="15">
        <f>IF(O232="","",IF(O232&gt;=$B$6,"Sim","Não"))</f>
        <v/>
      </c>
    </row>
    <row r="233">
      <c r="A233" s="13" t="n">
        <v>223</v>
      </c>
      <c r="B233" s="13" t="n"/>
      <c r="C233" s="13" t="n"/>
      <c r="D233" s="14" t="n"/>
      <c r="E233" s="14" t="n"/>
      <c r="F233" s="14" t="n"/>
      <c r="G233" s="14" t="n"/>
      <c r="H233" s="14" t="n"/>
      <c r="I233" s="14" t="n"/>
      <c r="J233" s="14" t="n"/>
      <c r="K233" s="14" t="n"/>
      <c r="L233" s="14" t="n"/>
      <c r="M233" s="14" t="n"/>
      <c r="N233" s="15">
        <f>IF(B233="","",SUMPRODUCT(($D$10:$M$10&lt;&gt;"")*(UPPER(D233:M233)="P")))</f>
        <v/>
      </c>
      <c r="O233" s="16">
        <f>IF(OR(B233="",$B$7=0),"",N233/$B$7)</f>
        <v/>
      </c>
      <c r="P233" s="15">
        <f>IF(O233="","",IF(O233&gt;=$B$6,"Sim","Não"))</f>
        <v/>
      </c>
    </row>
    <row r="234">
      <c r="A234" s="17" t="n">
        <v>224</v>
      </c>
      <c r="B234" s="17" t="n"/>
      <c r="C234" s="17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8" t="n"/>
      <c r="M234" s="18" t="n"/>
      <c r="N234" s="15">
        <f>IF(B234="","",SUMPRODUCT(($D$10:$M$10&lt;&gt;"")*(UPPER(D234:M234)="P")))</f>
        <v/>
      </c>
      <c r="O234" s="16">
        <f>IF(OR(B234="",$B$7=0),"",N234/$B$7)</f>
        <v/>
      </c>
      <c r="P234" s="15">
        <f>IF(O234="","",IF(O234&gt;=$B$6,"Sim","Não"))</f>
        <v/>
      </c>
    </row>
    <row r="235">
      <c r="A235" s="13" t="n">
        <v>225</v>
      </c>
      <c r="B235" s="13" t="n"/>
      <c r="C235" s="13" t="n"/>
      <c r="D235" s="14" t="n"/>
      <c r="E235" s="14" t="n"/>
      <c r="F235" s="14" t="n"/>
      <c r="G235" s="14" t="n"/>
      <c r="H235" s="14" t="n"/>
      <c r="I235" s="14" t="n"/>
      <c r="J235" s="14" t="n"/>
      <c r="K235" s="14" t="n"/>
      <c r="L235" s="14" t="n"/>
      <c r="M235" s="14" t="n"/>
      <c r="N235" s="15">
        <f>IF(B235="","",SUMPRODUCT(($D$10:$M$10&lt;&gt;"")*(UPPER(D235:M235)="P")))</f>
        <v/>
      </c>
      <c r="O235" s="16">
        <f>IF(OR(B235="",$B$7=0),"",N235/$B$7)</f>
        <v/>
      </c>
      <c r="P235" s="15">
        <f>IF(O235="","",IF(O235&gt;=$B$6,"Sim","Não"))</f>
        <v/>
      </c>
    </row>
    <row r="236">
      <c r="A236" s="17" t="n">
        <v>226</v>
      </c>
      <c r="B236" s="17" t="n"/>
      <c r="C236" s="17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8" t="n"/>
      <c r="M236" s="18" t="n"/>
      <c r="N236" s="15">
        <f>IF(B236="","",SUMPRODUCT(($D$10:$M$10&lt;&gt;"")*(UPPER(D236:M236)="P")))</f>
        <v/>
      </c>
      <c r="O236" s="16">
        <f>IF(OR(B236="",$B$7=0),"",N236/$B$7)</f>
        <v/>
      </c>
      <c r="P236" s="15">
        <f>IF(O236="","",IF(O236&gt;=$B$6,"Sim","Não"))</f>
        <v/>
      </c>
    </row>
    <row r="237">
      <c r="A237" s="13" t="n">
        <v>227</v>
      </c>
      <c r="B237" s="13" t="n"/>
      <c r="C237" s="13" t="n"/>
      <c r="D237" s="14" t="n"/>
      <c r="E237" s="14" t="n"/>
      <c r="F237" s="14" t="n"/>
      <c r="G237" s="14" t="n"/>
      <c r="H237" s="14" t="n"/>
      <c r="I237" s="14" t="n"/>
      <c r="J237" s="14" t="n"/>
      <c r="K237" s="14" t="n"/>
      <c r="L237" s="14" t="n"/>
      <c r="M237" s="14" t="n"/>
      <c r="N237" s="15">
        <f>IF(B237="","",SUMPRODUCT(($D$10:$M$10&lt;&gt;"")*(UPPER(D237:M237)="P")))</f>
        <v/>
      </c>
      <c r="O237" s="16">
        <f>IF(OR(B237="",$B$7=0),"",N237/$B$7)</f>
        <v/>
      </c>
      <c r="P237" s="15">
        <f>IF(O237="","",IF(O237&gt;=$B$6,"Sim","Não"))</f>
        <v/>
      </c>
    </row>
    <row r="238">
      <c r="A238" s="17" t="n">
        <v>228</v>
      </c>
      <c r="B238" s="17" t="n"/>
      <c r="C238" s="17" t="n"/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8" t="n"/>
      <c r="M238" s="18" t="n"/>
      <c r="N238" s="15">
        <f>IF(B238="","",SUMPRODUCT(($D$10:$M$10&lt;&gt;"")*(UPPER(D238:M238)="P")))</f>
        <v/>
      </c>
      <c r="O238" s="16">
        <f>IF(OR(B238="",$B$7=0),"",N238/$B$7)</f>
        <v/>
      </c>
      <c r="P238" s="15">
        <f>IF(O238="","",IF(O238&gt;=$B$6,"Sim","Não"))</f>
        <v/>
      </c>
    </row>
    <row r="239">
      <c r="A239" s="13" t="n">
        <v>229</v>
      </c>
      <c r="B239" s="13" t="n"/>
      <c r="C239" s="13" t="n"/>
      <c r="D239" s="14" t="n"/>
      <c r="E239" s="14" t="n"/>
      <c r="F239" s="14" t="n"/>
      <c r="G239" s="14" t="n"/>
      <c r="H239" s="14" t="n"/>
      <c r="I239" s="14" t="n"/>
      <c r="J239" s="14" t="n"/>
      <c r="K239" s="14" t="n"/>
      <c r="L239" s="14" t="n"/>
      <c r="M239" s="14" t="n"/>
      <c r="N239" s="15">
        <f>IF(B239="","",SUMPRODUCT(($D$10:$M$10&lt;&gt;"")*(UPPER(D239:M239)="P")))</f>
        <v/>
      </c>
      <c r="O239" s="16">
        <f>IF(OR(B239="",$B$7=0),"",N239/$B$7)</f>
        <v/>
      </c>
      <c r="P239" s="15">
        <f>IF(O239="","",IF(O239&gt;=$B$6,"Sim","Não"))</f>
        <v/>
      </c>
    </row>
    <row r="240">
      <c r="A240" s="17" t="n">
        <v>230</v>
      </c>
      <c r="B240" s="17" t="n"/>
      <c r="C240" s="17" t="n"/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8" t="n"/>
      <c r="M240" s="18" t="n"/>
      <c r="N240" s="15">
        <f>IF(B240="","",SUMPRODUCT(($D$10:$M$10&lt;&gt;"")*(UPPER(D240:M240)="P")))</f>
        <v/>
      </c>
      <c r="O240" s="16">
        <f>IF(OR(B240="",$B$7=0),"",N240/$B$7)</f>
        <v/>
      </c>
      <c r="P240" s="15">
        <f>IF(O240="","",IF(O240&gt;=$B$6,"Sim","Não"))</f>
        <v/>
      </c>
    </row>
    <row r="241">
      <c r="A241" s="13" t="n">
        <v>231</v>
      </c>
      <c r="B241" s="13" t="n"/>
      <c r="C241" s="13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5">
        <f>IF(B241="","",SUMPRODUCT(($D$10:$M$10&lt;&gt;"")*(UPPER(D241:M241)="P")))</f>
        <v/>
      </c>
      <c r="O241" s="16">
        <f>IF(OR(B241="",$B$7=0),"",N241/$B$7)</f>
        <v/>
      </c>
      <c r="P241" s="15">
        <f>IF(O241="","",IF(O241&gt;=$B$6,"Sim","Não"))</f>
        <v/>
      </c>
    </row>
    <row r="242">
      <c r="A242" s="17" t="n">
        <v>232</v>
      </c>
      <c r="B242" s="17" t="n"/>
      <c r="C242" s="17" t="n"/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8" t="n"/>
      <c r="M242" s="18" t="n"/>
      <c r="N242" s="15">
        <f>IF(B242="","",SUMPRODUCT(($D$10:$M$10&lt;&gt;"")*(UPPER(D242:M242)="P")))</f>
        <v/>
      </c>
      <c r="O242" s="16">
        <f>IF(OR(B242="",$B$7=0),"",N242/$B$7)</f>
        <v/>
      </c>
      <c r="P242" s="15">
        <f>IF(O242="","",IF(O242&gt;=$B$6,"Sim","Não"))</f>
        <v/>
      </c>
    </row>
    <row r="243">
      <c r="A243" s="13" t="n">
        <v>233</v>
      </c>
      <c r="B243" s="13" t="n"/>
      <c r="C243" s="13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5">
        <f>IF(B243="","",SUMPRODUCT(($D$10:$M$10&lt;&gt;"")*(UPPER(D243:M243)="P")))</f>
        <v/>
      </c>
      <c r="O243" s="16">
        <f>IF(OR(B243="",$B$7=0),"",N243/$B$7)</f>
        <v/>
      </c>
      <c r="P243" s="15">
        <f>IF(O243="","",IF(O243&gt;=$B$6,"Sim","Não"))</f>
        <v/>
      </c>
    </row>
    <row r="244">
      <c r="A244" s="17" t="n">
        <v>234</v>
      </c>
      <c r="B244" s="17" t="n"/>
      <c r="C244" s="17" t="n"/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8" t="n"/>
      <c r="M244" s="18" t="n"/>
      <c r="N244" s="15">
        <f>IF(B244="","",SUMPRODUCT(($D$10:$M$10&lt;&gt;"")*(UPPER(D244:M244)="P")))</f>
        <v/>
      </c>
      <c r="O244" s="16">
        <f>IF(OR(B244="",$B$7=0),"",N244/$B$7)</f>
        <v/>
      </c>
      <c r="P244" s="15">
        <f>IF(O244="","",IF(O244&gt;=$B$6,"Sim","Não"))</f>
        <v/>
      </c>
    </row>
    <row r="245">
      <c r="A245" s="13" t="n">
        <v>235</v>
      </c>
      <c r="B245" s="13" t="n"/>
      <c r="C245" s="13" t="n"/>
      <c r="D245" s="14" t="n"/>
      <c r="E245" s="14" t="n"/>
      <c r="F245" s="14" t="n"/>
      <c r="G245" s="14" t="n"/>
      <c r="H245" s="14" t="n"/>
      <c r="I245" s="14" t="n"/>
      <c r="J245" s="14" t="n"/>
      <c r="K245" s="14" t="n"/>
      <c r="L245" s="14" t="n"/>
      <c r="M245" s="14" t="n"/>
      <c r="N245" s="15">
        <f>IF(B245="","",SUMPRODUCT(($D$10:$M$10&lt;&gt;"")*(UPPER(D245:M245)="P")))</f>
        <v/>
      </c>
      <c r="O245" s="16">
        <f>IF(OR(B245="",$B$7=0),"",N245/$B$7)</f>
        <v/>
      </c>
      <c r="P245" s="15">
        <f>IF(O245="","",IF(O245&gt;=$B$6,"Sim","Não"))</f>
        <v/>
      </c>
    </row>
    <row r="246">
      <c r="A246" s="17" t="n">
        <v>236</v>
      </c>
      <c r="B246" s="17" t="n"/>
      <c r="C246" s="17" t="n"/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8" t="n"/>
      <c r="M246" s="18" t="n"/>
      <c r="N246" s="15">
        <f>IF(B246="","",SUMPRODUCT(($D$10:$M$10&lt;&gt;"")*(UPPER(D246:M246)="P")))</f>
        <v/>
      </c>
      <c r="O246" s="16">
        <f>IF(OR(B246="",$B$7=0),"",N246/$B$7)</f>
        <v/>
      </c>
      <c r="P246" s="15">
        <f>IF(O246="","",IF(O246&gt;=$B$6,"Sim","Não"))</f>
        <v/>
      </c>
    </row>
    <row r="247">
      <c r="A247" s="13" t="n">
        <v>237</v>
      </c>
      <c r="B247" s="13" t="n"/>
      <c r="C247" s="13" t="n"/>
      <c r="D247" s="14" t="n"/>
      <c r="E247" s="14" t="n"/>
      <c r="F247" s="14" t="n"/>
      <c r="G247" s="14" t="n"/>
      <c r="H247" s="14" t="n"/>
      <c r="I247" s="14" t="n"/>
      <c r="J247" s="14" t="n"/>
      <c r="K247" s="14" t="n"/>
      <c r="L247" s="14" t="n"/>
      <c r="M247" s="14" t="n"/>
      <c r="N247" s="15">
        <f>IF(B247="","",SUMPRODUCT(($D$10:$M$10&lt;&gt;"")*(UPPER(D247:M247)="P")))</f>
        <v/>
      </c>
      <c r="O247" s="16">
        <f>IF(OR(B247="",$B$7=0),"",N247/$B$7)</f>
        <v/>
      </c>
      <c r="P247" s="15">
        <f>IF(O247="","",IF(O247&gt;=$B$6,"Sim","Não"))</f>
        <v/>
      </c>
    </row>
    <row r="248">
      <c r="A248" s="17" t="n">
        <v>238</v>
      </c>
      <c r="B248" s="17" t="n"/>
      <c r="C248" s="17" t="n"/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8" t="n"/>
      <c r="M248" s="18" t="n"/>
      <c r="N248" s="15">
        <f>IF(B248="","",SUMPRODUCT(($D$10:$M$10&lt;&gt;"")*(UPPER(D248:M248)="P")))</f>
        <v/>
      </c>
      <c r="O248" s="16">
        <f>IF(OR(B248="",$B$7=0),"",N248/$B$7)</f>
        <v/>
      </c>
      <c r="P248" s="15">
        <f>IF(O248="","",IF(O248&gt;=$B$6,"Sim","Não"))</f>
        <v/>
      </c>
    </row>
    <row r="249">
      <c r="A249" s="13" t="n">
        <v>239</v>
      </c>
      <c r="B249" s="13" t="n"/>
      <c r="C249" s="13" t="n"/>
      <c r="D249" s="14" t="n"/>
      <c r="E249" s="14" t="n"/>
      <c r="F249" s="14" t="n"/>
      <c r="G249" s="14" t="n"/>
      <c r="H249" s="14" t="n"/>
      <c r="I249" s="14" t="n"/>
      <c r="J249" s="14" t="n"/>
      <c r="K249" s="14" t="n"/>
      <c r="L249" s="14" t="n"/>
      <c r="M249" s="14" t="n"/>
      <c r="N249" s="15">
        <f>IF(B249="","",SUMPRODUCT(($D$10:$M$10&lt;&gt;"")*(UPPER(D249:M249)="P")))</f>
        <v/>
      </c>
      <c r="O249" s="16">
        <f>IF(OR(B249="",$B$7=0),"",N249/$B$7)</f>
        <v/>
      </c>
      <c r="P249" s="15">
        <f>IF(O249="","",IF(O249&gt;=$B$6,"Sim","Não"))</f>
        <v/>
      </c>
    </row>
    <row r="250">
      <c r="A250" s="17" t="n">
        <v>240</v>
      </c>
      <c r="B250" s="17" t="n"/>
      <c r="C250" s="17" t="n"/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8" t="n"/>
      <c r="M250" s="18" t="n"/>
      <c r="N250" s="15">
        <f>IF(B250="","",SUMPRODUCT(($D$10:$M$10&lt;&gt;"")*(UPPER(D250:M250)="P")))</f>
        <v/>
      </c>
      <c r="O250" s="16">
        <f>IF(OR(B250="",$B$7=0),"",N250/$B$7)</f>
        <v/>
      </c>
      <c r="P250" s="15">
        <f>IF(O250="","",IF(O250&gt;=$B$6,"Sim","Não"))</f>
        <v/>
      </c>
    </row>
    <row r="251">
      <c r="A251" s="13" t="n">
        <v>241</v>
      </c>
      <c r="B251" s="13" t="n"/>
      <c r="C251" s="13" t="n"/>
      <c r="D251" s="14" t="n"/>
      <c r="E251" s="14" t="n"/>
      <c r="F251" s="14" t="n"/>
      <c r="G251" s="14" t="n"/>
      <c r="H251" s="14" t="n"/>
      <c r="I251" s="14" t="n"/>
      <c r="J251" s="14" t="n"/>
      <c r="K251" s="14" t="n"/>
      <c r="L251" s="14" t="n"/>
      <c r="M251" s="14" t="n"/>
      <c r="N251" s="15">
        <f>IF(B251="","",SUMPRODUCT(($D$10:$M$10&lt;&gt;"")*(UPPER(D251:M251)="P")))</f>
        <v/>
      </c>
      <c r="O251" s="16">
        <f>IF(OR(B251="",$B$7=0),"",N251/$B$7)</f>
        <v/>
      </c>
      <c r="P251" s="15">
        <f>IF(O251="","",IF(O251&gt;=$B$6,"Sim","Não"))</f>
        <v/>
      </c>
    </row>
    <row r="252">
      <c r="A252" s="17" t="n">
        <v>242</v>
      </c>
      <c r="B252" s="17" t="n"/>
      <c r="C252" s="17" t="n"/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8" t="n"/>
      <c r="M252" s="18" t="n"/>
      <c r="N252" s="15">
        <f>IF(B252="","",SUMPRODUCT(($D$10:$M$10&lt;&gt;"")*(UPPER(D252:M252)="P")))</f>
        <v/>
      </c>
      <c r="O252" s="16">
        <f>IF(OR(B252="",$B$7=0),"",N252/$B$7)</f>
        <v/>
      </c>
      <c r="P252" s="15">
        <f>IF(O252="","",IF(O252&gt;=$B$6,"Sim","Não"))</f>
        <v/>
      </c>
    </row>
    <row r="253">
      <c r="A253" s="13" t="n">
        <v>243</v>
      </c>
      <c r="B253" s="13" t="n"/>
      <c r="C253" s="13" t="n"/>
      <c r="D253" s="14" t="n"/>
      <c r="E253" s="14" t="n"/>
      <c r="F253" s="14" t="n"/>
      <c r="G253" s="14" t="n"/>
      <c r="H253" s="14" t="n"/>
      <c r="I253" s="14" t="n"/>
      <c r="J253" s="14" t="n"/>
      <c r="K253" s="14" t="n"/>
      <c r="L253" s="14" t="n"/>
      <c r="M253" s="14" t="n"/>
      <c r="N253" s="15">
        <f>IF(B253="","",SUMPRODUCT(($D$10:$M$10&lt;&gt;"")*(UPPER(D253:M253)="P")))</f>
        <v/>
      </c>
      <c r="O253" s="16">
        <f>IF(OR(B253="",$B$7=0),"",N253/$B$7)</f>
        <v/>
      </c>
      <c r="P253" s="15">
        <f>IF(O253="","",IF(O253&gt;=$B$6,"Sim","Não"))</f>
        <v/>
      </c>
    </row>
    <row r="254">
      <c r="A254" s="17" t="n">
        <v>244</v>
      </c>
      <c r="B254" s="17" t="n"/>
      <c r="C254" s="17" t="n"/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8" t="n"/>
      <c r="M254" s="18" t="n"/>
      <c r="N254" s="15">
        <f>IF(B254="","",SUMPRODUCT(($D$10:$M$10&lt;&gt;"")*(UPPER(D254:M254)="P")))</f>
        <v/>
      </c>
      <c r="O254" s="16">
        <f>IF(OR(B254="",$B$7=0),"",N254/$B$7)</f>
        <v/>
      </c>
      <c r="P254" s="15">
        <f>IF(O254="","",IF(O254&gt;=$B$6,"Sim","Não"))</f>
        <v/>
      </c>
    </row>
    <row r="255">
      <c r="A255" s="13" t="n">
        <v>245</v>
      </c>
      <c r="B255" s="13" t="n"/>
      <c r="C255" s="13" t="n"/>
      <c r="D255" s="14" t="n"/>
      <c r="E255" s="14" t="n"/>
      <c r="F255" s="14" t="n"/>
      <c r="G255" s="14" t="n"/>
      <c r="H255" s="14" t="n"/>
      <c r="I255" s="14" t="n"/>
      <c r="J255" s="14" t="n"/>
      <c r="K255" s="14" t="n"/>
      <c r="L255" s="14" t="n"/>
      <c r="M255" s="14" t="n"/>
      <c r="N255" s="15">
        <f>IF(B255="","",SUMPRODUCT(($D$10:$M$10&lt;&gt;"")*(UPPER(D255:M255)="P")))</f>
        <v/>
      </c>
      <c r="O255" s="16">
        <f>IF(OR(B255="",$B$7=0),"",N255/$B$7)</f>
        <v/>
      </c>
      <c r="P255" s="15">
        <f>IF(O255="","",IF(O255&gt;=$B$6,"Sim","Não"))</f>
        <v/>
      </c>
    </row>
    <row r="256">
      <c r="A256" s="17" t="n">
        <v>246</v>
      </c>
      <c r="B256" s="17" t="n"/>
      <c r="C256" s="17" t="n"/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8" t="n"/>
      <c r="M256" s="18" t="n"/>
      <c r="N256" s="15">
        <f>IF(B256="","",SUMPRODUCT(($D$10:$M$10&lt;&gt;"")*(UPPER(D256:M256)="P")))</f>
        <v/>
      </c>
      <c r="O256" s="16">
        <f>IF(OR(B256="",$B$7=0),"",N256/$B$7)</f>
        <v/>
      </c>
      <c r="P256" s="15">
        <f>IF(O256="","",IF(O256&gt;=$B$6,"Sim","Não"))</f>
        <v/>
      </c>
    </row>
    <row r="257">
      <c r="A257" s="13" t="n">
        <v>247</v>
      </c>
      <c r="B257" s="13" t="n"/>
      <c r="C257" s="13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5">
        <f>IF(B257="","",SUMPRODUCT(($D$10:$M$10&lt;&gt;"")*(UPPER(D257:M257)="P")))</f>
        <v/>
      </c>
      <c r="O257" s="16">
        <f>IF(OR(B257="",$B$7=0),"",N257/$B$7)</f>
        <v/>
      </c>
      <c r="P257" s="15">
        <f>IF(O257="","",IF(O257&gt;=$B$6,"Sim","Não"))</f>
        <v/>
      </c>
    </row>
    <row r="258">
      <c r="A258" s="17" t="n">
        <v>248</v>
      </c>
      <c r="B258" s="17" t="n"/>
      <c r="C258" s="17" t="n"/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8" t="n"/>
      <c r="M258" s="18" t="n"/>
      <c r="N258" s="15">
        <f>IF(B258="","",SUMPRODUCT(($D$10:$M$10&lt;&gt;"")*(UPPER(D258:M258)="P")))</f>
        <v/>
      </c>
      <c r="O258" s="16">
        <f>IF(OR(B258="",$B$7=0),"",N258/$B$7)</f>
        <v/>
      </c>
      <c r="P258" s="15">
        <f>IF(O258="","",IF(O258&gt;=$B$6,"Sim","Não"))</f>
        <v/>
      </c>
    </row>
    <row r="259">
      <c r="A259" s="13" t="n">
        <v>249</v>
      </c>
      <c r="B259" s="13" t="n"/>
      <c r="C259" s="13" t="n"/>
      <c r="D259" s="14" t="n"/>
      <c r="E259" s="14" t="n"/>
      <c r="F259" s="14" t="n"/>
      <c r="G259" s="14" t="n"/>
      <c r="H259" s="14" t="n"/>
      <c r="I259" s="14" t="n"/>
      <c r="J259" s="14" t="n"/>
      <c r="K259" s="14" t="n"/>
      <c r="L259" s="14" t="n"/>
      <c r="M259" s="14" t="n"/>
      <c r="N259" s="15">
        <f>IF(B259="","",SUMPRODUCT(($D$10:$M$10&lt;&gt;"")*(UPPER(D259:M259)="P")))</f>
        <v/>
      </c>
      <c r="O259" s="16">
        <f>IF(OR(B259="",$B$7=0),"",N259/$B$7)</f>
        <v/>
      </c>
      <c r="P259" s="15">
        <f>IF(O259="","",IF(O259&gt;=$B$6,"Sim","Não"))</f>
        <v/>
      </c>
    </row>
    <row r="260">
      <c r="A260" s="17" t="n">
        <v>250</v>
      </c>
      <c r="B260" s="17" t="n"/>
      <c r="C260" s="17" t="n"/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8" t="n"/>
      <c r="M260" s="18" t="n"/>
      <c r="N260" s="15">
        <f>IF(B260="","",SUMPRODUCT(($D$10:$M$10&lt;&gt;"")*(UPPER(D260:M260)="P")))</f>
        <v/>
      </c>
      <c r="O260" s="16">
        <f>IF(OR(B260="",$B$7=0),"",N260/$B$7)</f>
        <v/>
      </c>
      <c r="P260" s="15">
        <f>IF(O260="","",IF(O260&gt;=$B$6,"Sim","Não"))</f>
        <v/>
      </c>
    </row>
    <row r="261">
      <c r="A261" s="13" t="n">
        <v>251</v>
      </c>
      <c r="B261" s="13" t="n"/>
      <c r="C261" s="13" t="n"/>
      <c r="D261" s="14" t="n"/>
      <c r="E261" s="14" t="n"/>
      <c r="F261" s="14" t="n"/>
      <c r="G261" s="14" t="n"/>
      <c r="H261" s="14" t="n"/>
      <c r="I261" s="14" t="n"/>
      <c r="J261" s="14" t="n"/>
      <c r="K261" s="14" t="n"/>
      <c r="L261" s="14" t="n"/>
      <c r="M261" s="14" t="n"/>
      <c r="N261" s="15">
        <f>IF(B261="","",SUMPRODUCT(($D$10:$M$10&lt;&gt;"")*(UPPER(D261:M261)="P")))</f>
        <v/>
      </c>
      <c r="O261" s="16">
        <f>IF(OR(B261="",$B$7=0),"",N261/$B$7)</f>
        <v/>
      </c>
      <c r="P261" s="15">
        <f>IF(O261="","",IF(O261&gt;=$B$6,"Sim","Não"))</f>
        <v/>
      </c>
    </row>
    <row r="262">
      <c r="A262" s="17" t="n">
        <v>252</v>
      </c>
      <c r="B262" s="17" t="n"/>
      <c r="C262" s="17" t="n"/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8" t="n"/>
      <c r="M262" s="18" t="n"/>
      <c r="N262" s="15">
        <f>IF(B262="","",SUMPRODUCT(($D$10:$M$10&lt;&gt;"")*(UPPER(D262:M262)="P")))</f>
        <v/>
      </c>
      <c r="O262" s="16">
        <f>IF(OR(B262="",$B$7=0),"",N262/$B$7)</f>
        <v/>
      </c>
      <c r="P262" s="15">
        <f>IF(O262="","",IF(O262&gt;=$B$6,"Sim","Não"))</f>
        <v/>
      </c>
    </row>
    <row r="263">
      <c r="A263" s="13" t="n">
        <v>253</v>
      </c>
      <c r="B263" s="13" t="n"/>
      <c r="C263" s="13" t="n"/>
      <c r="D263" s="14" t="n"/>
      <c r="E263" s="14" t="n"/>
      <c r="F263" s="14" t="n"/>
      <c r="G263" s="14" t="n"/>
      <c r="H263" s="14" t="n"/>
      <c r="I263" s="14" t="n"/>
      <c r="J263" s="14" t="n"/>
      <c r="K263" s="14" t="n"/>
      <c r="L263" s="14" t="n"/>
      <c r="M263" s="14" t="n"/>
      <c r="N263" s="15">
        <f>IF(B263="","",SUMPRODUCT(($D$10:$M$10&lt;&gt;"")*(UPPER(D263:M263)="P")))</f>
        <v/>
      </c>
      <c r="O263" s="16">
        <f>IF(OR(B263="",$B$7=0),"",N263/$B$7)</f>
        <v/>
      </c>
      <c r="P263" s="15">
        <f>IF(O263="","",IF(O263&gt;=$B$6,"Sim","Não"))</f>
        <v/>
      </c>
    </row>
    <row r="264">
      <c r="A264" s="17" t="n">
        <v>254</v>
      </c>
      <c r="B264" s="17" t="n"/>
      <c r="C264" s="17" t="n"/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8" t="n"/>
      <c r="M264" s="18" t="n"/>
      <c r="N264" s="15">
        <f>IF(B264="","",SUMPRODUCT(($D$10:$M$10&lt;&gt;"")*(UPPER(D264:M264)="P")))</f>
        <v/>
      </c>
      <c r="O264" s="16">
        <f>IF(OR(B264="",$B$7=0),"",N264/$B$7)</f>
        <v/>
      </c>
      <c r="P264" s="15">
        <f>IF(O264="","",IF(O264&gt;=$B$6,"Sim","Não"))</f>
        <v/>
      </c>
    </row>
    <row r="265">
      <c r="A265" s="13" t="n">
        <v>255</v>
      </c>
      <c r="B265" s="13" t="n"/>
      <c r="C265" s="13" t="n"/>
      <c r="D265" s="14" t="n"/>
      <c r="E265" s="14" t="n"/>
      <c r="F265" s="14" t="n"/>
      <c r="G265" s="14" t="n"/>
      <c r="H265" s="14" t="n"/>
      <c r="I265" s="14" t="n"/>
      <c r="J265" s="14" t="n"/>
      <c r="K265" s="14" t="n"/>
      <c r="L265" s="14" t="n"/>
      <c r="M265" s="14" t="n"/>
      <c r="N265" s="15">
        <f>IF(B265="","",SUMPRODUCT(($D$10:$M$10&lt;&gt;"")*(UPPER(D265:M265)="P")))</f>
        <v/>
      </c>
      <c r="O265" s="16">
        <f>IF(OR(B265="",$B$7=0),"",N265/$B$7)</f>
        <v/>
      </c>
      <c r="P265" s="15">
        <f>IF(O265="","",IF(O265&gt;=$B$6,"Sim","Não"))</f>
        <v/>
      </c>
    </row>
    <row r="266">
      <c r="A266" s="17" t="n">
        <v>256</v>
      </c>
      <c r="B266" s="17" t="n"/>
      <c r="C266" s="17" t="n"/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8" t="n"/>
      <c r="M266" s="18" t="n"/>
      <c r="N266" s="15">
        <f>IF(B266="","",SUMPRODUCT(($D$10:$M$10&lt;&gt;"")*(UPPER(D266:M266)="P")))</f>
        <v/>
      </c>
      <c r="O266" s="16">
        <f>IF(OR(B266="",$B$7=0),"",N266/$B$7)</f>
        <v/>
      </c>
      <c r="P266" s="15">
        <f>IF(O266="","",IF(O266&gt;=$B$6,"Sim","Não"))</f>
        <v/>
      </c>
    </row>
    <row r="267">
      <c r="A267" s="13" t="n">
        <v>257</v>
      </c>
      <c r="B267" s="13" t="n"/>
      <c r="C267" s="13" t="n"/>
      <c r="D267" s="14" t="n"/>
      <c r="E267" s="14" t="n"/>
      <c r="F267" s="14" t="n"/>
      <c r="G267" s="14" t="n"/>
      <c r="H267" s="14" t="n"/>
      <c r="I267" s="14" t="n"/>
      <c r="J267" s="14" t="n"/>
      <c r="K267" s="14" t="n"/>
      <c r="L267" s="14" t="n"/>
      <c r="M267" s="14" t="n"/>
      <c r="N267" s="15">
        <f>IF(B267="","",SUMPRODUCT(($D$10:$M$10&lt;&gt;"")*(UPPER(D267:M267)="P")))</f>
        <v/>
      </c>
      <c r="O267" s="16">
        <f>IF(OR(B267="",$B$7=0),"",N267/$B$7)</f>
        <v/>
      </c>
      <c r="P267" s="15">
        <f>IF(O267="","",IF(O267&gt;=$B$6,"Sim","Não"))</f>
        <v/>
      </c>
    </row>
    <row r="268">
      <c r="A268" s="17" t="n">
        <v>258</v>
      </c>
      <c r="B268" s="17" t="n"/>
      <c r="C268" s="17" t="n"/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8" t="n"/>
      <c r="M268" s="18" t="n"/>
      <c r="N268" s="15">
        <f>IF(B268="","",SUMPRODUCT(($D$10:$M$10&lt;&gt;"")*(UPPER(D268:M268)="P")))</f>
        <v/>
      </c>
      <c r="O268" s="16">
        <f>IF(OR(B268="",$B$7=0),"",N268/$B$7)</f>
        <v/>
      </c>
      <c r="P268" s="15">
        <f>IF(O268="","",IF(O268&gt;=$B$6,"Sim","Não"))</f>
        <v/>
      </c>
    </row>
    <row r="269">
      <c r="A269" s="13" t="n">
        <v>259</v>
      </c>
      <c r="B269" s="13" t="n"/>
      <c r="C269" s="13" t="n"/>
      <c r="D269" s="14" t="n"/>
      <c r="E269" s="14" t="n"/>
      <c r="F269" s="14" t="n"/>
      <c r="G269" s="14" t="n"/>
      <c r="H269" s="14" t="n"/>
      <c r="I269" s="14" t="n"/>
      <c r="J269" s="14" t="n"/>
      <c r="K269" s="14" t="n"/>
      <c r="L269" s="14" t="n"/>
      <c r="M269" s="14" t="n"/>
      <c r="N269" s="15">
        <f>IF(B269="","",SUMPRODUCT(($D$10:$M$10&lt;&gt;"")*(UPPER(D269:M269)="P")))</f>
        <v/>
      </c>
      <c r="O269" s="16">
        <f>IF(OR(B269="",$B$7=0),"",N269/$B$7)</f>
        <v/>
      </c>
      <c r="P269" s="15">
        <f>IF(O269="","",IF(O269&gt;=$B$6,"Sim","Não"))</f>
        <v/>
      </c>
    </row>
    <row r="270">
      <c r="A270" s="17" t="n">
        <v>260</v>
      </c>
      <c r="B270" s="17" t="n"/>
      <c r="C270" s="17" t="n"/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8" t="n"/>
      <c r="M270" s="18" t="n"/>
      <c r="N270" s="15">
        <f>IF(B270="","",SUMPRODUCT(($D$10:$M$10&lt;&gt;"")*(UPPER(D270:M270)="P")))</f>
        <v/>
      </c>
      <c r="O270" s="16">
        <f>IF(OR(B270="",$B$7=0),"",N270/$B$7)</f>
        <v/>
      </c>
      <c r="P270" s="15">
        <f>IF(O270="","",IF(O270&gt;=$B$6,"Sim","Não"))</f>
        <v/>
      </c>
    </row>
    <row r="271">
      <c r="A271" s="13" t="n">
        <v>261</v>
      </c>
      <c r="B271" s="13" t="n"/>
      <c r="C271" s="13" t="n"/>
      <c r="D271" s="14" t="n"/>
      <c r="E271" s="14" t="n"/>
      <c r="F271" s="14" t="n"/>
      <c r="G271" s="14" t="n"/>
      <c r="H271" s="14" t="n"/>
      <c r="I271" s="14" t="n"/>
      <c r="J271" s="14" t="n"/>
      <c r="K271" s="14" t="n"/>
      <c r="L271" s="14" t="n"/>
      <c r="M271" s="14" t="n"/>
      <c r="N271" s="15">
        <f>IF(B271="","",SUMPRODUCT(($D$10:$M$10&lt;&gt;"")*(UPPER(D271:M271)="P")))</f>
        <v/>
      </c>
      <c r="O271" s="16">
        <f>IF(OR(B271="",$B$7=0),"",N271/$B$7)</f>
        <v/>
      </c>
      <c r="P271" s="15">
        <f>IF(O271="","",IF(O271&gt;=$B$6,"Sim","Não"))</f>
        <v/>
      </c>
    </row>
    <row r="272">
      <c r="A272" s="17" t="n">
        <v>262</v>
      </c>
      <c r="B272" s="17" t="n"/>
      <c r="C272" s="17" t="n"/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8" t="n"/>
      <c r="M272" s="18" t="n"/>
      <c r="N272" s="15">
        <f>IF(B272="","",SUMPRODUCT(($D$10:$M$10&lt;&gt;"")*(UPPER(D272:M272)="P")))</f>
        <v/>
      </c>
      <c r="O272" s="16">
        <f>IF(OR(B272="",$B$7=0),"",N272/$B$7)</f>
        <v/>
      </c>
      <c r="P272" s="15">
        <f>IF(O272="","",IF(O272&gt;=$B$6,"Sim","Não"))</f>
        <v/>
      </c>
    </row>
    <row r="273">
      <c r="A273" s="13" t="n">
        <v>263</v>
      </c>
      <c r="B273" s="13" t="n"/>
      <c r="C273" s="13" t="n"/>
      <c r="D273" s="14" t="n"/>
      <c r="E273" s="14" t="n"/>
      <c r="F273" s="14" t="n"/>
      <c r="G273" s="14" t="n"/>
      <c r="H273" s="14" t="n"/>
      <c r="I273" s="14" t="n"/>
      <c r="J273" s="14" t="n"/>
      <c r="K273" s="14" t="n"/>
      <c r="L273" s="14" t="n"/>
      <c r="M273" s="14" t="n"/>
      <c r="N273" s="15">
        <f>IF(B273="","",SUMPRODUCT(($D$10:$M$10&lt;&gt;"")*(UPPER(D273:M273)="P")))</f>
        <v/>
      </c>
      <c r="O273" s="16">
        <f>IF(OR(B273="",$B$7=0),"",N273/$B$7)</f>
        <v/>
      </c>
      <c r="P273" s="15">
        <f>IF(O273="","",IF(O273&gt;=$B$6,"Sim","Não"))</f>
        <v/>
      </c>
    </row>
    <row r="274">
      <c r="A274" s="17" t="n">
        <v>264</v>
      </c>
      <c r="B274" s="17" t="n"/>
      <c r="C274" s="17" t="n"/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8" t="n"/>
      <c r="M274" s="18" t="n"/>
      <c r="N274" s="15">
        <f>IF(B274="","",SUMPRODUCT(($D$10:$M$10&lt;&gt;"")*(UPPER(D274:M274)="P")))</f>
        <v/>
      </c>
      <c r="O274" s="16">
        <f>IF(OR(B274="",$B$7=0),"",N274/$B$7)</f>
        <v/>
      </c>
      <c r="P274" s="15">
        <f>IF(O274="","",IF(O274&gt;=$B$6,"Sim","Não"))</f>
        <v/>
      </c>
    </row>
    <row r="275">
      <c r="A275" s="13" t="n">
        <v>265</v>
      </c>
      <c r="B275" s="13" t="n"/>
      <c r="C275" s="13" t="n"/>
      <c r="D275" s="14" t="n"/>
      <c r="E275" s="14" t="n"/>
      <c r="F275" s="14" t="n"/>
      <c r="G275" s="14" t="n"/>
      <c r="H275" s="14" t="n"/>
      <c r="I275" s="14" t="n"/>
      <c r="J275" s="14" t="n"/>
      <c r="K275" s="14" t="n"/>
      <c r="L275" s="14" t="n"/>
      <c r="M275" s="14" t="n"/>
      <c r="N275" s="15">
        <f>IF(B275="","",SUMPRODUCT(($D$10:$M$10&lt;&gt;"")*(UPPER(D275:M275)="P")))</f>
        <v/>
      </c>
      <c r="O275" s="16">
        <f>IF(OR(B275="",$B$7=0),"",N275/$B$7)</f>
        <v/>
      </c>
      <c r="P275" s="15">
        <f>IF(O275="","",IF(O275&gt;=$B$6,"Sim","Não"))</f>
        <v/>
      </c>
    </row>
    <row r="276">
      <c r="A276" s="17" t="n">
        <v>266</v>
      </c>
      <c r="B276" s="17" t="n"/>
      <c r="C276" s="17" t="n"/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8" t="n"/>
      <c r="M276" s="18" t="n"/>
      <c r="N276" s="15">
        <f>IF(B276="","",SUMPRODUCT(($D$10:$M$10&lt;&gt;"")*(UPPER(D276:M276)="P")))</f>
        <v/>
      </c>
      <c r="O276" s="16">
        <f>IF(OR(B276="",$B$7=0),"",N276/$B$7)</f>
        <v/>
      </c>
      <c r="P276" s="15">
        <f>IF(O276="","",IF(O276&gt;=$B$6,"Sim","Não"))</f>
        <v/>
      </c>
    </row>
    <row r="277">
      <c r="A277" s="13" t="n">
        <v>267</v>
      </c>
      <c r="B277" s="13" t="n"/>
      <c r="C277" s="13" t="n"/>
      <c r="D277" s="14" t="n"/>
      <c r="E277" s="14" t="n"/>
      <c r="F277" s="14" t="n"/>
      <c r="G277" s="14" t="n"/>
      <c r="H277" s="14" t="n"/>
      <c r="I277" s="14" t="n"/>
      <c r="J277" s="14" t="n"/>
      <c r="K277" s="14" t="n"/>
      <c r="L277" s="14" t="n"/>
      <c r="M277" s="14" t="n"/>
      <c r="N277" s="15">
        <f>IF(B277="","",SUMPRODUCT(($D$10:$M$10&lt;&gt;"")*(UPPER(D277:M277)="P")))</f>
        <v/>
      </c>
      <c r="O277" s="16">
        <f>IF(OR(B277="",$B$7=0),"",N277/$B$7)</f>
        <v/>
      </c>
      <c r="P277" s="15">
        <f>IF(O277="","",IF(O277&gt;=$B$6,"Sim","Não"))</f>
        <v/>
      </c>
    </row>
    <row r="278">
      <c r="A278" s="17" t="n">
        <v>268</v>
      </c>
      <c r="B278" s="17" t="n"/>
      <c r="C278" s="17" t="n"/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8" t="n"/>
      <c r="M278" s="18" t="n"/>
      <c r="N278" s="15">
        <f>IF(B278="","",SUMPRODUCT(($D$10:$M$10&lt;&gt;"")*(UPPER(D278:M278)="P")))</f>
        <v/>
      </c>
      <c r="O278" s="16">
        <f>IF(OR(B278="",$B$7=0),"",N278/$B$7)</f>
        <v/>
      </c>
      <c r="P278" s="15">
        <f>IF(O278="","",IF(O278&gt;=$B$6,"Sim","Não"))</f>
        <v/>
      </c>
    </row>
    <row r="279">
      <c r="A279" s="13" t="n">
        <v>269</v>
      </c>
      <c r="B279" s="13" t="n"/>
      <c r="C279" s="13" t="n"/>
      <c r="D279" s="14" t="n"/>
      <c r="E279" s="14" t="n"/>
      <c r="F279" s="14" t="n"/>
      <c r="G279" s="14" t="n"/>
      <c r="H279" s="14" t="n"/>
      <c r="I279" s="14" t="n"/>
      <c r="J279" s="14" t="n"/>
      <c r="K279" s="14" t="n"/>
      <c r="L279" s="14" t="n"/>
      <c r="M279" s="14" t="n"/>
      <c r="N279" s="15">
        <f>IF(B279="","",SUMPRODUCT(($D$10:$M$10&lt;&gt;"")*(UPPER(D279:M279)="P")))</f>
        <v/>
      </c>
      <c r="O279" s="16">
        <f>IF(OR(B279="",$B$7=0),"",N279/$B$7)</f>
        <v/>
      </c>
      <c r="P279" s="15">
        <f>IF(O279="","",IF(O279&gt;=$B$6,"Sim","Não"))</f>
        <v/>
      </c>
    </row>
    <row r="280">
      <c r="A280" s="17" t="n">
        <v>270</v>
      </c>
      <c r="B280" s="17" t="n"/>
      <c r="C280" s="17" t="n"/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8" t="n"/>
      <c r="M280" s="18" t="n"/>
      <c r="N280" s="15">
        <f>IF(B280="","",SUMPRODUCT(($D$10:$M$10&lt;&gt;"")*(UPPER(D280:M280)="P")))</f>
        <v/>
      </c>
      <c r="O280" s="16">
        <f>IF(OR(B280="",$B$7=0),"",N280/$B$7)</f>
        <v/>
      </c>
      <c r="P280" s="15">
        <f>IF(O280="","",IF(O280&gt;=$B$6,"Sim","Não"))</f>
        <v/>
      </c>
    </row>
    <row r="281">
      <c r="A281" s="13" t="n">
        <v>271</v>
      </c>
      <c r="B281" s="13" t="n"/>
      <c r="C281" s="13" t="n"/>
      <c r="D281" s="14" t="n"/>
      <c r="E281" s="14" t="n"/>
      <c r="F281" s="14" t="n"/>
      <c r="G281" s="14" t="n"/>
      <c r="H281" s="14" t="n"/>
      <c r="I281" s="14" t="n"/>
      <c r="J281" s="14" t="n"/>
      <c r="K281" s="14" t="n"/>
      <c r="L281" s="14" t="n"/>
      <c r="M281" s="14" t="n"/>
      <c r="N281" s="15">
        <f>IF(B281="","",SUMPRODUCT(($D$10:$M$10&lt;&gt;"")*(UPPER(D281:M281)="P")))</f>
        <v/>
      </c>
      <c r="O281" s="16">
        <f>IF(OR(B281="",$B$7=0),"",N281/$B$7)</f>
        <v/>
      </c>
      <c r="P281" s="15">
        <f>IF(O281="","",IF(O281&gt;=$B$6,"Sim","Não"))</f>
        <v/>
      </c>
    </row>
    <row r="282">
      <c r="A282" s="17" t="n">
        <v>272</v>
      </c>
      <c r="B282" s="17" t="n"/>
      <c r="C282" s="17" t="n"/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8" t="n"/>
      <c r="M282" s="18" t="n"/>
      <c r="N282" s="15">
        <f>IF(B282="","",SUMPRODUCT(($D$10:$M$10&lt;&gt;"")*(UPPER(D282:M282)="P")))</f>
        <v/>
      </c>
      <c r="O282" s="16">
        <f>IF(OR(B282="",$B$7=0),"",N282/$B$7)</f>
        <v/>
      </c>
      <c r="P282" s="15">
        <f>IF(O282="","",IF(O282&gt;=$B$6,"Sim","Não"))</f>
        <v/>
      </c>
    </row>
    <row r="283">
      <c r="A283" s="13" t="n">
        <v>273</v>
      </c>
      <c r="B283" s="13" t="n"/>
      <c r="C283" s="13" t="n"/>
      <c r="D283" s="14" t="n"/>
      <c r="E283" s="14" t="n"/>
      <c r="F283" s="14" t="n"/>
      <c r="G283" s="14" t="n"/>
      <c r="H283" s="14" t="n"/>
      <c r="I283" s="14" t="n"/>
      <c r="J283" s="14" t="n"/>
      <c r="K283" s="14" t="n"/>
      <c r="L283" s="14" t="n"/>
      <c r="M283" s="14" t="n"/>
      <c r="N283" s="15">
        <f>IF(B283="","",SUMPRODUCT(($D$10:$M$10&lt;&gt;"")*(UPPER(D283:M283)="P")))</f>
        <v/>
      </c>
      <c r="O283" s="16">
        <f>IF(OR(B283="",$B$7=0),"",N283/$B$7)</f>
        <v/>
      </c>
      <c r="P283" s="15">
        <f>IF(O283="","",IF(O283&gt;=$B$6,"Sim","Não"))</f>
        <v/>
      </c>
    </row>
    <row r="284">
      <c r="A284" s="17" t="n">
        <v>274</v>
      </c>
      <c r="B284" s="17" t="n"/>
      <c r="C284" s="17" t="n"/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8" t="n"/>
      <c r="M284" s="18" t="n"/>
      <c r="N284" s="15">
        <f>IF(B284="","",SUMPRODUCT(($D$10:$M$10&lt;&gt;"")*(UPPER(D284:M284)="P")))</f>
        <v/>
      </c>
      <c r="O284" s="16">
        <f>IF(OR(B284="",$B$7=0),"",N284/$B$7)</f>
        <v/>
      </c>
      <c r="P284" s="15">
        <f>IF(O284="","",IF(O284&gt;=$B$6,"Sim","Não"))</f>
        <v/>
      </c>
    </row>
    <row r="285">
      <c r="A285" s="13" t="n">
        <v>275</v>
      </c>
      <c r="B285" s="13" t="n"/>
      <c r="C285" s="13" t="n"/>
      <c r="D285" s="14" t="n"/>
      <c r="E285" s="14" t="n"/>
      <c r="F285" s="14" t="n"/>
      <c r="G285" s="14" t="n"/>
      <c r="H285" s="14" t="n"/>
      <c r="I285" s="14" t="n"/>
      <c r="J285" s="14" t="n"/>
      <c r="K285" s="14" t="n"/>
      <c r="L285" s="14" t="n"/>
      <c r="M285" s="14" t="n"/>
      <c r="N285" s="15">
        <f>IF(B285="","",SUMPRODUCT(($D$10:$M$10&lt;&gt;"")*(UPPER(D285:M285)="P")))</f>
        <v/>
      </c>
      <c r="O285" s="16">
        <f>IF(OR(B285="",$B$7=0),"",N285/$B$7)</f>
        <v/>
      </c>
      <c r="P285" s="15">
        <f>IF(O285="","",IF(O285&gt;=$B$6,"Sim","Não"))</f>
        <v/>
      </c>
    </row>
    <row r="286">
      <c r="A286" s="17" t="n">
        <v>276</v>
      </c>
      <c r="B286" s="17" t="n"/>
      <c r="C286" s="17" t="n"/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8" t="n"/>
      <c r="M286" s="18" t="n"/>
      <c r="N286" s="15">
        <f>IF(B286="","",SUMPRODUCT(($D$10:$M$10&lt;&gt;"")*(UPPER(D286:M286)="P")))</f>
        <v/>
      </c>
      <c r="O286" s="16">
        <f>IF(OR(B286="",$B$7=0),"",N286/$B$7)</f>
        <v/>
      </c>
      <c r="P286" s="15">
        <f>IF(O286="","",IF(O286&gt;=$B$6,"Sim","Não"))</f>
        <v/>
      </c>
    </row>
    <row r="287">
      <c r="A287" s="13" t="n">
        <v>277</v>
      </c>
      <c r="B287" s="13" t="n"/>
      <c r="C287" s="13" t="n"/>
      <c r="D287" s="14" t="n"/>
      <c r="E287" s="14" t="n"/>
      <c r="F287" s="14" t="n"/>
      <c r="G287" s="14" t="n"/>
      <c r="H287" s="14" t="n"/>
      <c r="I287" s="14" t="n"/>
      <c r="J287" s="14" t="n"/>
      <c r="K287" s="14" t="n"/>
      <c r="L287" s="14" t="n"/>
      <c r="M287" s="14" t="n"/>
      <c r="N287" s="15">
        <f>IF(B287="","",SUMPRODUCT(($D$10:$M$10&lt;&gt;"")*(UPPER(D287:M287)="P")))</f>
        <v/>
      </c>
      <c r="O287" s="16">
        <f>IF(OR(B287="",$B$7=0),"",N287/$B$7)</f>
        <v/>
      </c>
      <c r="P287" s="15">
        <f>IF(O287="","",IF(O287&gt;=$B$6,"Sim","Não"))</f>
        <v/>
      </c>
    </row>
    <row r="288">
      <c r="A288" s="17" t="n">
        <v>278</v>
      </c>
      <c r="B288" s="17" t="n"/>
      <c r="C288" s="17" t="n"/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8" t="n"/>
      <c r="M288" s="18" t="n"/>
      <c r="N288" s="15">
        <f>IF(B288="","",SUMPRODUCT(($D$10:$M$10&lt;&gt;"")*(UPPER(D288:M288)="P")))</f>
        <v/>
      </c>
      <c r="O288" s="16">
        <f>IF(OR(B288="",$B$7=0),"",N288/$B$7)</f>
        <v/>
      </c>
      <c r="P288" s="15">
        <f>IF(O288="","",IF(O288&gt;=$B$6,"Sim","Não"))</f>
        <v/>
      </c>
    </row>
    <row r="289">
      <c r="A289" s="13" t="n">
        <v>279</v>
      </c>
      <c r="B289" s="13" t="n"/>
      <c r="C289" s="13" t="n"/>
      <c r="D289" s="14" t="n"/>
      <c r="E289" s="14" t="n"/>
      <c r="F289" s="14" t="n"/>
      <c r="G289" s="14" t="n"/>
      <c r="H289" s="14" t="n"/>
      <c r="I289" s="14" t="n"/>
      <c r="J289" s="14" t="n"/>
      <c r="K289" s="14" t="n"/>
      <c r="L289" s="14" t="n"/>
      <c r="M289" s="14" t="n"/>
      <c r="N289" s="15">
        <f>IF(B289="","",SUMPRODUCT(($D$10:$M$10&lt;&gt;"")*(UPPER(D289:M289)="P")))</f>
        <v/>
      </c>
      <c r="O289" s="16">
        <f>IF(OR(B289="",$B$7=0),"",N289/$B$7)</f>
        <v/>
      </c>
      <c r="P289" s="15">
        <f>IF(O289="","",IF(O289&gt;=$B$6,"Sim","Não"))</f>
        <v/>
      </c>
    </row>
    <row r="290">
      <c r="A290" s="17" t="n">
        <v>280</v>
      </c>
      <c r="B290" s="17" t="n"/>
      <c r="C290" s="17" t="n"/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8" t="n"/>
      <c r="M290" s="18" t="n"/>
      <c r="N290" s="15">
        <f>IF(B290="","",SUMPRODUCT(($D$10:$M$10&lt;&gt;"")*(UPPER(D290:M290)="P")))</f>
        <v/>
      </c>
      <c r="O290" s="16">
        <f>IF(OR(B290="",$B$7=0),"",N290/$B$7)</f>
        <v/>
      </c>
      <c r="P290" s="15">
        <f>IF(O290="","",IF(O290&gt;=$B$6,"Sim","Não"))</f>
        <v/>
      </c>
    </row>
    <row r="291">
      <c r="A291" s="13" t="n">
        <v>281</v>
      </c>
      <c r="B291" s="13" t="n"/>
      <c r="C291" s="13" t="n"/>
      <c r="D291" s="14" t="n"/>
      <c r="E291" s="14" t="n"/>
      <c r="F291" s="14" t="n"/>
      <c r="G291" s="14" t="n"/>
      <c r="H291" s="14" t="n"/>
      <c r="I291" s="14" t="n"/>
      <c r="J291" s="14" t="n"/>
      <c r="K291" s="14" t="n"/>
      <c r="L291" s="14" t="n"/>
      <c r="M291" s="14" t="n"/>
      <c r="N291" s="15">
        <f>IF(B291="","",SUMPRODUCT(($D$10:$M$10&lt;&gt;"")*(UPPER(D291:M291)="P")))</f>
        <v/>
      </c>
      <c r="O291" s="16">
        <f>IF(OR(B291="",$B$7=0),"",N291/$B$7)</f>
        <v/>
      </c>
      <c r="P291" s="15">
        <f>IF(O291="","",IF(O291&gt;=$B$6,"Sim","Não"))</f>
        <v/>
      </c>
    </row>
    <row r="292">
      <c r="A292" s="17" t="n">
        <v>282</v>
      </c>
      <c r="B292" s="17" t="n"/>
      <c r="C292" s="17" t="n"/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8" t="n"/>
      <c r="M292" s="18" t="n"/>
      <c r="N292" s="15">
        <f>IF(B292="","",SUMPRODUCT(($D$10:$M$10&lt;&gt;"")*(UPPER(D292:M292)="P")))</f>
        <v/>
      </c>
      <c r="O292" s="16">
        <f>IF(OR(B292="",$B$7=0),"",N292/$B$7)</f>
        <v/>
      </c>
      <c r="P292" s="15">
        <f>IF(O292="","",IF(O292&gt;=$B$6,"Sim","Não"))</f>
        <v/>
      </c>
    </row>
    <row r="293">
      <c r="A293" s="13" t="n">
        <v>283</v>
      </c>
      <c r="B293" s="13" t="n"/>
      <c r="C293" s="13" t="n"/>
      <c r="D293" s="14" t="n"/>
      <c r="E293" s="14" t="n"/>
      <c r="F293" s="14" t="n"/>
      <c r="G293" s="14" t="n"/>
      <c r="H293" s="14" t="n"/>
      <c r="I293" s="14" t="n"/>
      <c r="J293" s="14" t="n"/>
      <c r="K293" s="14" t="n"/>
      <c r="L293" s="14" t="n"/>
      <c r="M293" s="14" t="n"/>
      <c r="N293" s="15">
        <f>IF(B293="","",SUMPRODUCT(($D$10:$M$10&lt;&gt;"")*(UPPER(D293:M293)="P")))</f>
        <v/>
      </c>
      <c r="O293" s="16">
        <f>IF(OR(B293="",$B$7=0),"",N293/$B$7)</f>
        <v/>
      </c>
      <c r="P293" s="15">
        <f>IF(O293="","",IF(O293&gt;=$B$6,"Sim","Não"))</f>
        <v/>
      </c>
    </row>
    <row r="294">
      <c r="A294" s="17" t="n">
        <v>284</v>
      </c>
      <c r="B294" s="17" t="n"/>
      <c r="C294" s="17" t="n"/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8" t="n"/>
      <c r="M294" s="18" t="n"/>
      <c r="N294" s="15">
        <f>IF(B294="","",SUMPRODUCT(($D$10:$M$10&lt;&gt;"")*(UPPER(D294:M294)="P")))</f>
        <v/>
      </c>
      <c r="O294" s="16">
        <f>IF(OR(B294="",$B$7=0),"",N294/$B$7)</f>
        <v/>
      </c>
      <c r="P294" s="15">
        <f>IF(O294="","",IF(O294&gt;=$B$6,"Sim","Não"))</f>
        <v/>
      </c>
    </row>
    <row r="295">
      <c r="A295" s="13" t="n">
        <v>285</v>
      </c>
      <c r="B295" s="13" t="n"/>
      <c r="C295" s="13" t="n"/>
      <c r="D295" s="14" t="n"/>
      <c r="E295" s="14" t="n"/>
      <c r="F295" s="14" t="n"/>
      <c r="G295" s="14" t="n"/>
      <c r="H295" s="14" t="n"/>
      <c r="I295" s="14" t="n"/>
      <c r="J295" s="14" t="n"/>
      <c r="K295" s="14" t="n"/>
      <c r="L295" s="14" t="n"/>
      <c r="M295" s="14" t="n"/>
      <c r="N295" s="15">
        <f>IF(B295="","",SUMPRODUCT(($D$10:$M$10&lt;&gt;"")*(UPPER(D295:M295)="P")))</f>
        <v/>
      </c>
      <c r="O295" s="16">
        <f>IF(OR(B295="",$B$7=0),"",N295/$B$7)</f>
        <v/>
      </c>
      <c r="P295" s="15">
        <f>IF(O295="","",IF(O295&gt;=$B$6,"Sim","Não"))</f>
        <v/>
      </c>
    </row>
    <row r="296">
      <c r="A296" s="17" t="n">
        <v>286</v>
      </c>
      <c r="B296" s="17" t="n"/>
      <c r="C296" s="17" t="n"/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8" t="n"/>
      <c r="M296" s="18" t="n"/>
      <c r="N296" s="15">
        <f>IF(B296="","",SUMPRODUCT(($D$10:$M$10&lt;&gt;"")*(UPPER(D296:M296)="P")))</f>
        <v/>
      </c>
      <c r="O296" s="16">
        <f>IF(OR(B296="",$B$7=0),"",N296/$B$7)</f>
        <v/>
      </c>
      <c r="P296" s="15">
        <f>IF(O296="","",IF(O296&gt;=$B$6,"Sim","Não"))</f>
        <v/>
      </c>
    </row>
    <row r="297">
      <c r="A297" s="13" t="n">
        <v>287</v>
      </c>
      <c r="B297" s="13" t="n"/>
      <c r="C297" s="13" t="n"/>
      <c r="D297" s="14" t="n"/>
      <c r="E297" s="14" t="n"/>
      <c r="F297" s="14" t="n"/>
      <c r="G297" s="14" t="n"/>
      <c r="H297" s="14" t="n"/>
      <c r="I297" s="14" t="n"/>
      <c r="J297" s="14" t="n"/>
      <c r="K297" s="14" t="n"/>
      <c r="L297" s="14" t="n"/>
      <c r="M297" s="14" t="n"/>
      <c r="N297" s="15">
        <f>IF(B297="","",SUMPRODUCT(($D$10:$M$10&lt;&gt;"")*(UPPER(D297:M297)="P")))</f>
        <v/>
      </c>
      <c r="O297" s="16">
        <f>IF(OR(B297="",$B$7=0),"",N297/$B$7)</f>
        <v/>
      </c>
      <c r="P297" s="15">
        <f>IF(O297="","",IF(O297&gt;=$B$6,"Sim","Não"))</f>
        <v/>
      </c>
    </row>
    <row r="298">
      <c r="A298" s="17" t="n">
        <v>288</v>
      </c>
      <c r="B298" s="17" t="n"/>
      <c r="C298" s="17" t="n"/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8" t="n"/>
      <c r="M298" s="18" t="n"/>
      <c r="N298" s="15">
        <f>IF(B298="","",SUMPRODUCT(($D$10:$M$10&lt;&gt;"")*(UPPER(D298:M298)="P")))</f>
        <v/>
      </c>
      <c r="O298" s="16">
        <f>IF(OR(B298="",$B$7=0),"",N298/$B$7)</f>
        <v/>
      </c>
      <c r="P298" s="15">
        <f>IF(O298="","",IF(O298&gt;=$B$6,"Sim","Não"))</f>
        <v/>
      </c>
    </row>
    <row r="299">
      <c r="A299" s="13" t="n">
        <v>289</v>
      </c>
      <c r="B299" s="13" t="n"/>
      <c r="C299" s="13" t="n"/>
      <c r="D299" s="14" t="n"/>
      <c r="E299" s="14" t="n"/>
      <c r="F299" s="14" t="n"/>
      <c r="G299" s="14" t="n"/>
      <c r="H299" s="14" t="n"/>
      <c r="I299" s="14" t="n"/>
      <c r="J299" s="14" t="n"/>
      <c r="K299" s="14" t="n"/>
      <c r="L299" s="14" t="n"/>
      <c r="M299" s="14" t="n"/>
      <c r="N299" s="15">
        <f>IF(B299="","",SUMPRODUCT(($D$10:$M$10&lt;&gt;"")*(UPPER(D299:M299)="P")))</f>
        <v/>
      </c>
      <c r="O299" s="16">
        <f>IF(OR(B299="",$B$7=0),"",N299/$B$7)</f>
        <v/>
      </c>
      <c r="P299" s="15">
        <f>IF(O299="","",IF(O299&gt;=$B$6,"Sim","Não"))</f>
        <v/>
      </c>
    </row>
    <row r="300">
      <c r="A300" s="17" t="n">
        <v>290</v>
      </c>
      <c r="B300" s="17" t="n"/>
      <c r="C300" s="17" t="n"/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8" t="n"/>
      <c r="M300" s="18" t="n"/>
      <c r="N300" s="15">
        <f>IF(B300="","",SUMPRODUCT(($D$10:$M$10&lt;&gt;"")*(UPPER(D300:M300)="P")))</f>
        <v/>
      </c>
      <c r="O300" s="16">
        <f>IF(OR(B300="",$B$7=0),"",N300/$B$7)</f>
        <v/>
      </c>
      <c r="P300" s="15">
        <f>IF(O300="","",IF(O300&gt;=$B$6,"Sim","Não"))</f>
        <v/>
      </c>
    </row>
    <row r="301">
      <c r="A301" s="13" t="n">
        <v>291</v>
      </c>
      <c r="B301" s="13" t="n"/>
      <c r="C301" s="13" t="n"/>
      <c r="D301" s="14" t="n"/>
      <c r="E301" s="14" t="n"/>
      <c r="F301" s="14" t="n"/>
      <c r="G301" s="14" t="n"/>
      <c r="H301" s="14" t="n"/>
      <c r="I301" s="14" t="n"/>
      <c r="J301" s="14" t="n"/>
      <c r="K301" s="14" t="n"/>
      <c r="L301" s="14" t="n"/>
      <c r="M301" s="14" t="n"/>
      <c r="N301" s="15">
        <f>IF(B301="","",SUMPRODUCT(($D$10:$M$10&lt;&gt;"")*(UPPER(D301:M301)="P")))</f>
        <v/>
      </c>
      <c r="O301" s="16">
        <f>IF(OR(B301="",$B$7=0),"",N301/$B$7)</f>
        <v/>
      </c>
      <c r="P301" s="15">
        <f>IF(O301="","",IF(O301&gt;=$B$6,"Sim","Não"))</f>
        <v/>
      </c>
    </row>
    <row r="302">
      <c r="A302" s="17" t="n">
        <v>292</v>
      </c>
      <c r="B302" s="17" t="n"/>
      <c r="C302" s="17" t="n"/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8" t="n"/>
      <c r="M302" s="18" t="n"/>
      <c r="N302" s="15">
        <f>IF(B302="","",SUMPRODUCT(($D$10:$M$10&lt;&gt;"")*(UPPER(D302:M302)="P")))</f>
        <v/>
      </c>
      <c r="O302" s="16">
        <f>IF(OR(B302="",$B$7=0),"",N302/$B$7)</f>
        <v/>
      </c>
      <c r="P302" s="15">
        <f>IF(O302="","",IF(O302&gt;=$B$6,"Sim","Não"))</f>
        <v/>
      </c>
    </row>
    <row r="303">
      <c r="A303" s="13" t="n">
        <v>293</v>
      </c>
      <c r="B303" s="13" t="n"/>
      <c r="C303" s="13" t="n"/>
      <c r="D303" s="14" t="n"/>
      <c r="E303" s="14" t="n"/>
      <c r="F303" s="14" t="n"/>
      <c r="G303" s="14" t="n"/>
      <c r="H303" s="14" t="n"/>
      <c r="I303" s="14" t="n"/>
      <c r="J303" s="14" t="n"/>
      <c r="K303" s="14" t="n"/>
      <c r="L303" s="14" t="n"/>
      <c r="M303" s="14" t="n"/>
      <c r="N303" s="15">
        <f>IF(B303="","",SUMPRODUCT(($D$10:$M$10&lt;&gt;"")*(UPPER(D303:M303)="P")))</f>
        <v/>
      </c>
      <c r="O303" s="16">
        <f>IF(OR(B303="",$B$7=0),"",N303/$B$7)</f>
        <v/>
      </c>
      <c r="P303" s="15">
        <f>IF(O303="","",IF(O303&gt;=$B$6,"Sim","Não"))</f>
        <v/>
      </c>
    </row>
    <row r="304">
      <c r="A304" s="17" t="n">
        <v>294</v>
      </c>
      <c r="B304" s="17" t="n"/>
      <c r="C304" s="17" t="n"/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8" t="n"/>
      <c r="M304" s="18" t="n"/>
      <c r="N304" s="15">
        <f>IF(B304="","",SUMPRODUCT(($D$10:$M$10&lt;&gt;"")*(UPPER(D304:M304)="P")))</f>
        <v/>
      </c>
      <c r="O304" s="16">
        <f>IF(OR(B304="",$B$7=0),"",N304/$B$7)</f>
        <v/>
      </c>
      <c r="P304" s="15">
        <f>IF(O304="","",IF(O304&gt;=$B$6,"Sim","Não"))</f>
        <v/>
      </c>
    </row>
    <row r="305">
      <c r="A305" s="13" t="n">
        <v>295</v>
      </c>
      <c r="B305" s="13" t="n"/>
      <c r="C305" s="13" t="n"/>
      <c r="D305" s="14" t="n"/>
      <c r="E305" s="14" t="n"/>
      <c r="F305" s="14" t="n"/>
      <c r="G305" s="14" t="n"/>
      <c r="H305" s="14" t="n"/>
      <c r="I305" s="14" t="n"/>
      <c r="J305" s="14" t="n"/>
      <c r="K305" s="14" t="n"/>
      <c r="L305" s="14" t="n"/>
      <c r="M305" s="14" t="n"/>
      <c r="N305" s="15">
        <f>IF(B305="","",SUMPRODUCT(($D$10:$M$10&lt;&gt;"")*(UPPER(D305:M305)="P")))</f>
        <v/>
      </c>
      <c r="O305" s="16">
        <f>IF(OR(B305="",$B$7=0),"",N305/$B$7)</f>
        <v/>
      </c>
      <c r="P305" s="15">
        <f>IF(O305="","",IF(O305&gt;=$B$6,"Sim","Não"))</f>
        <v/>
      </c>
    </row>
    <row r="306">
      <c r="A306" s="17" t="n">
        <v>296</v>
      </c>
      <c r="B306" s="17" t="n"/>
      <c r="C306" s="17" t="n"/>
      <c r="D306" s="18" t="n"/>
      <c r="E306" s="18" t="n"/>
      <c r="F306" s="18" t="n"/>
      <c r="G306" s="18" t="n"/>
      <c r="H306" s="18" t="n"/>
      <c r="I306" s="18" t="n"/>
      <c r="J306" s="18" t="n"/>
      <c r="K306" s="18" t="n"/>
      <c r="L306" s="18" t="n"/>
      <c r="M306" s="18" t="n"/>
      <c r="N306" s="15">
        <f>IF(B306="","",SUMPRODUCT(($D$10:$M$10&lt;&gt;"")*(UPPER(D306:M306)="P")))</f>
        <v/>
      </c>
      <c r="O306" s="16">
        <f>IF(OR(B306="",$B$7=0),"",N306/$B$7)</f>
        <v/>
      </c>
      <c r="P306" s="15">
        <f>IF(O306="","",IF(O306&gt;=$B$6,"Sim","Não"))</f>
        <v/>
      </c>
    </row>
    <row r="307">
      <c r="A307" s="13" t="n">
        <v>297</v>
      </c>
      <c r="B307" s="13" t="n"/>
      <c r="C307" s="13" t="n"/>
      <c r="D307" s="14" t="n"/>
      <c r="E307" s="14" t="n"/>
      <c r="F307" s="14" t="n"/>
      <c r="G307" s="14" t="n"/>
      <c r="H307" s="14" t="n"/>
      <c r="I307" s="14" t="n"/>
      <c r="J307" s="14" t="n"/>
      <c r="K307" s="14" t="n"/>
      <c r="L307" s="14" t="n"/>
      <c r="M307" s="14" t="n"/>
      <c r="N307" s="15">
        <f>IF(B307="","",SUMPRODUCT(($D$10:$M$10&lt;&gt;"")*(UPPER(D307:M307)="P")))</f>
        <v/>
      </c>
      <c r="O307" s="16">
        <f>IF(OR(B307="",$B$7=0),"",N307/$B$7)</f>
        <v/>
      </c>
      <c r="P307" s="15">
        <f>IF(O307="","",IF(O307&gt;=$B$6,"Sim","Não"))</f>
        <v/>
      </c>
    </row>
    <row r="308">
      <c r="A308" s="17" t="n">
        <v>298</v>
      </c>
      <c r="B308" s="17" t="n"/>
      <c r="C308" s="17" t="n"/>
      <c r="D308" s="18" t="n"/>
      <c r="E308" s="18" t="n"/>
      <c r="F308" s="18" t="n"/>
      <c r="G308" s="18" t="n"/>
      <c r="H308" s="18" t="n"/>
      <c r="I308" s="18" t="n"/>
      <c r="J308" s="18" t="n"/>
      <c r="K308" s="18" t="n"/>
      <c r="L308" s="18" t="n"/>
      <c r="M308" s="18" t="n"/>
      <c r="N308" s="15">
        <f>IF(B308="","",SUMPRODUCT(($D$10:$M$10&lt;&gt;"")*(UPPER(D308:M308)="P")))</f>
        <v/>
      </c>
      <c r="O308" s="16">
        <f>IF(OR(B308="",$B$7=0),"",N308/$B$7)</f>
        <v/>
      </c>
      <c r="P308" s="15">
        <f>IF(O308="","",IF(O308&gt;=$B$6,"Sim","Não"))</f>
        <v/>
      </c>
    </row>
    <row r="309">
      <c r="A309" s="13" t="n">
        <v>299</v>
      </c>
      <c r="B309" s="13" t="n"/>
      <c r="C309" s="13" t="n"/>
      <c r="D309" s="14" t="n"/>
      <c r="E309" s="14" t="n"/>
      <c r="F309" s="14" t="n"/>
      <c r="G309" s="14" t="n"/>
      <c r="H309" s="14" t="n"/>
      <c r="I309" s="14" t="n"/>
      <c r="J309" s="14" t="n"/>
      <c r="K309" s="14" t="n"/>
      <c r="L309" s="14" t="n"/>
      <c r="M309" s="14" t="n"/>
      <c r="N309" s="15">
        <f>IF(B309="","",SUMPRODUCT(($D$10:$M$10&lt;&gt;"")*(UPPER(D309:M309)="P")))</f>
        <v/>
      </c>
      <c r="O309" s="16">
        <f>IF(OR(B309="",$B$7=0),"",N309/$B$7)</f>
        <v/>
      </c>
      <c r="P309" s="15">
        <f>IF(O309="","",IF(O309&gt;=$B$6,"Sim","Não"))</f>
        <v/>
      </c>
    </row>
    <row r="310">
      <c r="A310" s="17" t="n">
        <v>300</v>
      </c>
      <c r="B310" s="17" t="n"/>
      <c r="C310" s="17" t="n"/>
      <c r="D310" s="18" t="n"/>
      <c r="E310" s="18" t="n"/>
      <c r="F310" s="18" t="n"/>
      <c r="G310" s="18" t="n"/>
      <c r="H310" s="18" t="n"/>
      <c r="I310" s="18" t="n"/>
      <c r="J310" s="18" t="n"/>
      <c r="K310" s="18" t="n"/>
      <c r="L310" s="18" t="n"/>
      <c r="M310" s="18" t="n"/>
      <c r="N310" s="15">
        <f>IF(B310="","",SUMPRODUCT(($D$10:$M$10&lt;&gt;"")*(UPPER(D310:M310)="P")))</f>
        <v/>
      </c>
      <c r="O310" s="16">
        <f>IF(OR(B310="",$B$7=0),"",N310/$B$7)</f>
        <v/>
      </c>
      <c r="P310" s="15">
        <f>IF(O310="","",IF(O310&gt;=$B$6,"Sim","Não"))</f>
        <v/>
      </c>
    </row>
  </sheetData>
  <autoFilter ref="A9:P310"/>
  <conditionalFormatting sqref="D11:M310">
    <cfRule type="expression" priority="1" dxfId="0">
      <formula>UPPER(D11)="P"</formula>
    </cfRule>
  </conditionalFormatting>
  <conditionalFormatting sqref="P11:P310">
    <cfRule type="expression" priority="2" dxfId="0">
      <formula>$P11="Sim"</formula>
    </cfRule>
    <cfRule type="expression" priority="3" dxfId="1">
      <formula>$P11="Não"</formula>
    </cfRule>
  </conditionalFormatting>
  <dataValidations count="2">
    <dataValidation sqref="B6" showDropDown="0" showInputMessage="0" showErrorMessage="1" allowBlank="0" error="Use um percentual entre 0% e 100%." type="decimal" operator="between">
      <formula1>0</formula1>
      <formula2>1</formula2>
    </dataValidation>
    <dataValidation sqref="D11:M310" showDropDown="0" showInputMessage="0" showErrorMessage="1" allowBlank="1" error="Use P (presente) ou F (falta). Em branco também conta como falta." type="list">
      <formula1>"P,F"</formula1>
    </dataValidation>
  </dataValidations>
  <hyperlinks>
    <hyperlink xmlns:r="http://schemas.openxmlformats.org/officeDocument/2006/relationships" ref="A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</cols>
  <sheetData>
    <row r="1" ht="26" customHeight="1">
      <c r="A1" s="1" t="inlineStr">
        <is>
          <t>Resumo por sessão</t>
        </is>
      </c>
    </row>
    <row r="2">
      <c r="A2" s="2" t="inlineStr">
        <is>
          <t>Quantas pessoas estiveram em cada sessão.</t>
        </is>
      </c>
    </row>
    <row r="3" ht="4" customHeight="1">
      <c r="A3" s="3" t="n"/>
      <c r="B3" s="3" t="n"/>
      <c r="C3" s="3" t="n"/>
      <c r="D3" s="3" t="n"/>
    </row>
    <row r="5">
      <c r="A5" s="19" t="inlineStr">
        <is>
          <t>Sessão</t>
        </is>
      </c>
      <c r="B5" s="19" t="inlineStr">
        <is>
          <t>Presentes</t>
        </is>
      </c>
      <c r="C5" s="19" t="inlineStr">
        <is>
          <t>Inscritos</t>
        </is>
      </c>
      <c r="D5" s="19" t="inlineStr">
        <is>
          <t>Presença</t>
        </is>
      </c>
    </row>
    <row r="6">
      <c r="A6" s="13">
        <f>IF(Presença!D10="","",Presença!D10)</f>
        <v/>
      </c>
      <c r="B6" s="13">
        <f>IF(A6="","",COUNTIF(Presença!D11:D310,"P"))</f>
        <v/>
      </c>
      <c r="C6" s="13">
        <f>IF(A6="","",COUNTA(Presença!$B$11:$B$310))</f>
        <v/>
      </c>
      <c r="D6" s="20">
        <f>IF(A6="","",IF(C6=0,"",B6/C6))</f>
        <v/>
      </c>
    </row>
    <row r="7">
      <c r="A7" s="13">
        <f>IF(Presença!E10="","",Presença!E10)</f>
        <v/>
      </c>
      <c r="B7" s="13">
        <f>IF(A7="","",COUNTIF(Presença!E11:E310,"P"))</f>
        <v/>
      </c>
      <c r="C7" s="13">
        <f>IF(A7="","",COUNTA(Presença!$B$11:$B$310))</f>
        <v/>
      </c>
      <c r="D7" s="20">
        <f>IF(A7="","",IF(C7=0,"",B7/C7))</f>
        <v/>
      </c>
    </row>
    <row r="8">
      <c r="A8" s="13">
        <f>IF(Presença!F10="","",Presença!F10)</f>
        <v/>
      </c>
      <c r="B8" s="13">
        <f>IF(A8="","",COUNTIF(Presença!F11:F310,"P"))</f>
        <v/>
      </c>
      <c r="C8" s="13">
        <f>IF(A8="","",COUNTA(Presença!$B$11:$B$310))</f>
        <v/>
      </c>
      <c r="D8" s="20">
        <f>IF(A8="","",IF(C8=0,"",B8/C8))</f>
        <v/>
      </c>
    </row>
    <row r="9">
      <c r="A9" s="13">
        <f>IF(Presença!G10="","",Presença!G10)</f>
        <v/>
      </c>
      <c r="B9" s="13">
        <f>IF(A9="","",COUNTIF(Presença!G11:G310,"P"))</f>
        <v/>
      </c>
      <c r="C9" s="13">
        <f>IF(A9="","",COUNTA(Presença!$B$11:$B$310))</f>
        <v/>
      </c>
      <c r="D9" s="20">
        <f>IF(A9="","",IF(C9=0,"",B9/C9))</f>
        <v/>
      </c>
    </row>
    <row r="10">
      <c r="A10" s="13">
        <f>IF(Presença!H10="","",Presença!H10)</f>
        <v/>
      </c>
      <c r="B10" s="13">
        <f>IF(A10="","",COUNTIF(Presença!H11:H310,"P"))</f>
        <v/>
      </c>
      <c r="C10" s="13">
        <f>IF(A10="","",COUNTA(Presença!$B$11:$B$310))</f>
        <v/>
      </c>
      <c r="D10" s="20">
        <f>IF(A10="","",IF(C10=0,"",B10/C10))</f>
        <v/>
      </c>
    </row>
    <row r="11">
      <c r="A11" s="13">
        <f>IF(Presença!I10="","",Presença!I10)</f>
        <v/>
      </c>
      <c r="B11" s="13">
        <f>IF(A11="","",COUNTIF(Presença!I11:I310,"P"))</f>
        <v/>
      </c>
      <c r="C11" s="13">
        <f>IF(A11="","",COUNTA(Presença!$B$11:$B$310))</f>
        <v/>
      </c>
      <c r="D11" s="20">
        <f>IF(A11="","",IF(C11=0,"",B11/C11))</f>
        <v/>
      </c>
    </row>
    <row r="12">
      <c r="A12" s="13">
        <f>IF(Presença!J10="","",Presença!J10)</f>
        <v/>
      </c>
      <c r="B12" s="13">
        <f>IF(A12="","",COUNTIF(Presença!J11:J310,"P"))</f>
        <v/>
      </c>
      <c r="C12" s="13">
        <f>IF(A12="","",COUNTA(Presença!$B$11:$B$310))</f>
        <v/>
      </c>
      <c r="D12" s="20">
        <f>IF(A12="","",IF(C12=0,"",B12/C12))</f>
        <v/>
      </c>
    </row>
    <row r="13">
      <c r="A13" s="13">
        <f>IF(Presença!K10="","",Presença!K10)</f>
        <v/>
      </c>
      <c r="B13" s="13">
        <f>IF(A13="","",COUNTIF(Presença!K11:K310,"P"))</f>
        <v/>
      </c>
      <c r="C13" s="13">
        <f>IF(A13="","",COUNTA(Presença!$B$11:$B$310))</f>
        <v/>
      </c>
      <c r="D13" s="20">
        <f>IF(A13="","",IF(C13=0,"",B13/C13))</f>
        <v/>
      </c>
    </row>
    <row r="14">
      <c r="A14" s="13">
        <f>IF(Presença!L10="","",Presença!L10)</f>
        <v/>
      </c>
      <c r="B14" s="13">
        <f>IF(A14="","",COUNTIF(Presença!L11:L310,"P"))</f>
        <v/>
      </c>
      <c r="C14" s="13">
        <f>IF(A14="","",COUNTA(Presença!$B$11:$B$310))</f>
        <v/>
      </c>
      <c r="D14" s="20">
        <f>IF(A14="","",IF(C14=0,"",B14/C14))</f>
        <v/>
      </c>
    </row>
    <row r="15">
      <c r="A15" s="13">
        <f>IF(Presença!M10="","",Presença!M10)</f>
        <v/>
      </c>
      <c r="B15" s="13">
        <f>IF(A15="","",COUNTIF(Presença!M11:M310,"P"))</f>
        <v/>
      </c>
      <c r="C15" s="13">
        <f>IF(A15="","",COUNTA(Presença!$B$11:$B$310))</f>
        <v/>
      </c>
      <c r="D15" s="20">
        <f>IF(A15="","",IF(C15=0,"",B15/C15))</f>
        <v/>
      </c>
    </row>
    <row r="17">
      <c r="A17" s="4" t="inlineStr">
        <is>
          <t>Aptos ao certificado</t>
        </is>
      </c>
      <c r="B17" s="21">
        <f>COUNTIF(Presença!P11:P310,"Sim")</f>
        <v/>
      </c>
    </row>
    <row r="20">
      <c r="A20" s="9" t="inlineStr">
        <is>
          <t>Modelo gratuito da ZaiPass · zaipass.com.br/blog/lista-de-presenca-evento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ZaiPass</dc:creator>
  <dc:title>Lista de presença por sessão</dc:title>
  <dc:subject>Modelo gratuito · zaipass.com.br/blog/lista-de-presenca-evento</dc:subject>
  <dcterms:created xsi:type="dcterms:W3CDTF">2026-10-29T02:43:42Z</dcterms:created>
  <dcterms:modified xsi:type="dcterms:W3CDTF">2026-10-29T02:43:42Z</dcterms:modified>
</cp:coreProperties>
</file>